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8_{AC51DF17-E823-4C61-BC44-3548353BA219}" xr6:coauthVersionLast="36" xr6:coauthVersionMax="36" xr10:uidLastSave="{00000000-0000-0000-0000-000000000000}"/>
  <bookViews>
    <workbookView xWindow="0" yWindow="0" windowWidth="28800" windowHeight="11925" xr2:uid="{A16A458A-D8C6-434E-B322-9E4BCFD90CE9}"/>
  </bookViews>
  <sheets>
    <sheet name="Formato 6 a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2" l="1"/>
  <c r="G156" i="2"/>
  <c r="G155" i="2"/>
  <c r="G154" i="2"/>
  <c r="G153" i="2"/>
  <c r="G152" i="2"/>
  <c r="G150" i="2" s="1"/>
  <c r="G151" i="2"/>
  <c r="F150" i="2"/>
  <c r="E150" i="2"/>
  <c r="D150" i="2"/>
  <c r="C150" i="2"/>
  <c r="B150" i="2"/>
  <c r="G149" i="2"/>
  <c r="G146" i="2" s="1"/>
  <c r="G148" i="2"/>
  <c r="G147" i="2"/>
  <c r="F146" i="2"/>
  <c r="E146" i="2"/>
  <c r="D146" i="2"/>
  <c r="C146" i="2"/>
  <c r="B146" i="2"/>
  <c r="G145" i="2"/>
  <c r="G144" i="2"/>
  <c r="G143" i="2"/>
  <c r="G142" i="2"/>
  <c r="G141" i="2"/>
  <c r="G140" i="2"/>
  <c r="G139" i="2"/>
  <c r="G138" i="2"/>
  <c r="G137" i="2" s="1"/>
  <c r="F137" i="2"/>
  <c r="E137" i="2"/>
  <c r="D137" i="2"/>
  <c r="C137" i="2"/>
  <c r="B137" i="2"/>
  <c r="G136" i="2"/>
  <c r="G135" i="2"/>
  <c r="G133" i="2" s="1"/>
  <c r="G134" i="2"/>
  <c r="F133" i="2"/>
  <c r="E133" i="2"/>
  <c r="D133" i="2"/>
  <c r="C133" i="2"/>
  <c r="B133" i="2"/>
  <c r="G132" i="2"/>
  <c r="G131" i="2"/>
  <c r="G130" i="2"/>
  <c r="G129" i="2"/>
  <c r="G128" i="2"/>
  <c r="G127" i="2"/>
  <c r="G126" i="2"/>
  <c r="G125" i="2"/>
  <c r="G124" i="2"/>
  <c r="G123" i="2" s="1"/>
  <c r="F123" i="2"/>
  <c r="E123" i="2"/>
  <c r="D123" i="2"/>
  <c r="C123" i="2"/>
  <c r="B123" i="2"/>
  <c r="G122" i="2"/>
  <c r="G121" i="2"/>
  <c r="G120" i="2"/>
  <c r="G119" i="2"/>
  <c r="G118" i="2"/>
  <c r="G117" i="2"/>
  <c r="G116" i="2"/>
  <c r="G115" i="2"/>
  <c r="G114" i="2"/>
  <c r="G113" i="2"/>
  <c r="F113" i="2"/>
  <c r="E113" i="2"/>
  <c r="D113" i="2"/>
  <c r="C113" i="2"/>
  <c r="B113" i="2"/>
  <c r="G112" i="2"/>
  <c r="G111" i="2"/>
  <c r="G110" i="2"/>
  <c r="G109" i="2"/>
  <c r="G108" i="2"/>
  <c r="G107" i="2"/>
  <c r="G106" i="2"/>
  <c r="G103" i="2" s="1"/>
  <c r="G105" i="2"/>
  <c r="G104" i="2"/>
  <c r="F103" i="2"/>
  <c r="E103" i="2"/>
  <c r="C103" i="2"/>
  <c r="B103" i="2"/>
  <c r="G102" i="2"/>
  <c r="G101" i="2"/>
  <c r="G100" i="2"/>
  <c r="G99" i="2"/>
  <c r="G98" i="2"/>
  <c r="G97" i="2"/>
  <c r="G96" i="2"/>
  <c r="G95" i="2"/>
  <c r="G94" i="2"/>
  <c r="G93" i="2" s="1"/>
  <c r="F93" i="2"/>
  <c r="E93" i="2"/>
  <c r="D93" i="2"/>
  <c r="D84" i="2" s="1"/>
  <c r="C93" i="2"/>
  <c r="B93" i="2"/>
  <c r="G92" i="2"/>
  <c r="G91" i="2"/>
  <c r="G90" i="2"/>
  <c r="G89" i="2"/>
  <c r="G88" i="2"/>
  <c r="G87" i="2"/>
  <c r="G85" i="2" s="1"/>
  <c r="G86" i="2"/>
  <c r="F85" i="2"/>
  <c r="F84" i="2" s="1"/>
  <c r="E85" i="2"/>
  <c r="E84" i="2" s="1"/>
  <c r="D85" i="2"/>
  <c r="C85" i="2"/>
  <c r="B85" i="2"/>
  <c r="B84" i="2" s="1"/>
  <c r="C84" i="2"/>
  <c r="G82" i="2"/>
  <c r="G81" i="2"/>
  <c r="G80" i="2"/>
  <c r="G79" i="2"/>
  <c r="G78" i="2"/>
  <c r="G77" i="2"/>
  <c r="G76" i="2"/>
  <c r="G75" i="2" s="1"/>
  <c r="F75" i="2"/>
  <c r="E75" i="2"/>
  <c r="D75" i="2"/>
  <c r="C75" i="2"/>
  <c r="B75" i="2"/>
  <c r="G74" i="2"/>
  <c r="G73" i="2"/>
  <c r="G71" i="2" s="1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2" i="2"/>
  <c r="F62" i="2"/>
  <c r="E62" i="2"/>
  <c r="D62" i="2"/>
  <c r="C62" i="2"/>
  <c r="B62" i="2"/>
  <c r="G61" i="2"/>
  <c r="G60" i="2"/>
  <c r="G59" i="2"/>
  <c r="G58" i="2" s="1"/>
  <c r="F58" i="2"/>
  <c r="E58" i="2"/>
  <c r="D58" i="2"/>
  <c r="C58" i="2"/>
  <c r="B58" i="2"/>
  <c r="G57" i="2"/>
  <c r="G56" i="2"/>
  <c r="G55" i="2"/>
  <c r="G54" i="2"/>
  <c r="G53" i="2"/>
  <c r="G52" i="2"/>
  <c r="G51" i="2"/>
  <c r="G50" i="2"/>
  <c r="G49" i="2"/>
  <c r="G48" i="2"/>
  <c r="F48" i="2"/>
  <c r="E48" i="2"/>
  <c r="D48" i="2"/>
  <c r="C48" i="2"/>
  <c r="B48" i="2"/>
  <c r="G47" i="2"/>
  <c r="G46" i="2"/>
  <c r="G45" i="2"/>
  <c r="G44" i="2"/>
  <c r="G43" i="2"/>
  <c r="G42" i="2"/>
  <c r="G41" i="2"/>
  <c r="G38" i="2" s="1"/>
  <c r="G40" i="2"/>
  <c r="G39" i="2"/>
  <c r="F38" i="2"/>
  <c r="E38" i="2"/>
  <c r="D38" i="2"/>
  <c r="C38" i="2"/>
  <c r="B38" i="2"/>
  <c r="G37" i="2"/>
  <c r="G36" i="2"/>
  <c r="G35" i="2"/>
  <c r="G34" i="2"/>
  <c r="G33" i="2"/>
  <c r="G32" i="2"/>
  <c r="G31" i="2"/>
  <c r="G30" i="2"/>
  <c r="G28" i="2" s="1"/>
  <c r="G29" i="2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8" i="2" s="1"/>
  <c r="F18" i="2"/>
  <c r="E18" i="2"/>
  <c r="D18" i="2"/>
  <c r="D9" i="2" s="1"/>
  <c r="D159" i="2" s="1"/>
  <c r="C18" i="2"/>
  <c r="B18" i="2"/>
  <c r="G17" i="2"/>
  <c r="G16" i="2"/>
  <c r="G15" i="2"/>
  <c r="G14" i="2"/>
  <c r="G13" i="2"/>
  <c r="G12" i="2"/>
  <c r="G10" i="2" s="1"/>
  <c r="G11" i="2"/>
  <c r="F10" i="2"/>
  <c r="F9" i="2" s="1"/>
  <c r="F159" i="2" s="1"/>
  <c r="E10" i="2"/>
  <c r="E9" i="2" s="1"/>
  <c r="E159" i="2" s="1"/>
  <c r="D10" i="2"/>
  <c r="C10" i="2"/>
  <c r="B10" i="2"/>
  <c r="B9" i="2" s="1"/>
  <c r="B159" i="2" s="1"/>
  <c r="C9" i="2"/>
  <c r="C159" i="2" s="1"/>
  <c r="A5" i="2"/>
  <c r="A2" i="2"/>
  <c r="G9" i="2" l="1"/>
  <c r="G84" i="2"/>
  <c r="G159" i="2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<sst xmlns="http://schemas.openxmlformats.org/spreadsheetml/2006/main" count="161" uniqueCount="88">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</sst>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0857-0AE7-4E8C-AB4F-AA7ADF5B6702}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Marzo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54906237.740000002</v>
      </c>
      <c r="C9" s="11">
        <f t="shared" si="0"/>
        <v>5958705.0099999998</v>
      </c>
      <c r="D9" s="11">
        <f t="shared" si="0"/>
        <v>60864942.75</v>
      </c>
      <c r="E9" s="11">
        <f t="shared" si="0"/>
        <v>12174558.98</v>
      </c>
      <c r="F9" s="11">
        <f t="shared" si="0"/>
        <v>12174558.98</v>
      </c>
      <c r="G9" s="11">
        <f t="shared" si="0"/>
        <v>48690383.769999988</v>
      </c>
    </row>
    <row r="10" spans="1:7" x14ac:dyDescent="0.25">
      <c r="A10" s="12" t="s">
        <v>13</v>
      </c>
      <c r="B10" s="11">
        <f t="shared" ref="B10:G10" si="1">SUM(B11:B17)</f>
        <v>30190578.460000001</v>
      </c>
      <c r="C10" s="11">
        <f t="shared" si="1"/>
        <v>0</v>
      </c>
      <c r="D10" s="11">
        <f t="shared" si="1"/>
        <v>30190578.460000001</v>
      </c>
      <c r="E10" s="11">
        <f t="shared" si="1"/>
        <v>9960939.1500000004</v>
      </c>
      <c r="F10" s="11">
        <f t="shared" si="1"/>
        <v>9960939.1500000004</v>
      </c>
      <c r="G10" s="11">
        <f t="shared" si="1"/>
        <v>20229639.309999999</v>
      </c>
    </row>
    <row r="11" spans="1:7" x14ac:dyDescent="0.25">
      <c r="A11" s="13" t="s">
        <v>14</v>
      </c>
      <c r="B11" s="14">
        <v>13820694.119999999</v>
      </c>
      <c r="C11" s="14">
        <v>-601100</v>
      </c>
      <c r="D11" s="14">
        <v>13219594.119999999</v>
      </c>
      <c r="E11" s="14">
        <v>5026395.4400000004</v>
      </c>
      <c r="F11" s="14">
        <v>5026395.4400000004</v>
      </c>
      <c r="G11" s="14">
        <f>D11-E11</f>
        <v>8193198.6799999988</v>
      </c>
    </row>
    <row r="12" spans="1:7" x14ac:dyDescent="0.25">
      <c r="A12" s="13" t="s">
        <v>15</v>
      </c>
      <c r="B12" s="14">
        <v>7212195.5800000001</v>
      </c>
      <c r="C12" s="14">
        <v>323000</v>
      </c>
      <c r="D12" s="14">
        <v>7535195.5800000001</v>
      </c>
      <c r="E12" s="14">
        <v>2964961.8</v>
      </c>
      <c r="F12" s="14">
        <v>2964961.8</v>
      </c>
      <c r="G12" s="14">
        <f t="shared" ref="G12:G17" si="2">D12-E12</f>
        <v>4570233.78</v>
      </c>
    </row>
    <row r="13" spans="1:7" x14ac:dyDescent="0.25">
      <c r="A13" s="13" t="s">
        <v>16</v>
      </c>
      <c r="B13" s="14">
        <v>3091244.64</v>
      </c>
      <c r="C13" s="14">
        <v>222000</v>
      </c>
      <c r="D13" s="14">
        <v>3313244.64</v>
      </c>
      <c r="E13" s="14">
        <v>8659.93</v>
      </c>
      <c r="F13" s="14">
        <v>8659.93</v>
      </c>
      <c r="G13" s="14">
        <f t="shared" si="2"/>
        <v>3304584.71</v>
      </c>
    </row>
    <row r="14" spans="1:7" x14ac:dyDescent="0.25">
      <c r="A14" s="13" t="s">
        <v>17</v>
      </c>
      <c r="B14" s="14">
        <v>4151738.18</v>
      </c>
      <c r="C14" s="14">
        <v>785752.62</v>
      </c>
      <c r="D14" s="14">
        <v>4937490.8</v>
      </c>
      <c r="E14" s="14">
        <v>1499441.27</v>
      </c>
      <c r="F14" s="14">
        <v>1499441.27</v>
      </c>
      <c r="G14" s="14">
        <f t="shared" si="2"/>
        <v>3438049.53</v>
      </c>
    </row>
    <row r="15" spans="1:7" x14ac:dyDescent="0.25">
      <c r="A15" s="13" t="s">
        <v>18</v>
      </c>
      <c r="B15" s="14">
        <v>1914705.94</v>
      </c>
      <c r="C15" s="14">
        <v>-729652.62</v>
      </c>
      <c r="D15" s="14">
        <v>1185053.3199999998</v>
      </c>
      <c r="E15" s="14">
        <v>461480.71</v>
      </c>
      <c r="F15" s="14">
        <v>461480.71</v>
      </c>
      <c r="G15" s="14">
        <f t="shared" si="2"/>
        <v>723572.60999999987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3479345</v>
      </c>
      <c r="C18" s="11">
        <f t="shared" si="3"/>
        <v>0</v>
      </c>
      <c r="D18" s="11">
        <f t="shared" si="3"/>
        <v>3479345</v>
      </c>
      <c r="E18" s="11">
        <f t="shared" si="3"/>
        <v>97541.53</v>
      </c>
      <c r="F18" s="11">
        <f t="shared" si="3"/>
        <v>97541.53</v>
      </c>
      <c r="G18" s="11">
        <f t="shared" si="3"/>
        <v>3381803.47</v>
      </c>
    </row>
    <row r="19" spans="1:7" x14ac:dyDescent="0.25">
      <c r="A19" s="13" t="s">
        <v>22</v>
      </c>
      <c r="B19" s="14">
        <v>1078850</v>
      </c>
      <c r="C19" s="14">
        <v>0</v>
      </c>
      <c r="D19" s="14">
        <v>1078850</v>
      </c>
      <c r="E19" s="14">
        <v>5442.61</v>
      </c>
      <c r="F19" s="14">
        <v>5442.61</v>
      </c>
      <c r="G19" s="14">
        <f>D19-E19</f>
        <v>1073407.3899999999</v>
      </c>
    </row>
    <row r="20" spans="1:7" x14ac:dyDescent="0.25">
      <c r="A20" s="13" t="s">
        <v>23</v>
      </c>
      <c r="B20" s="14">
        <v>116805</v>
      </c>
      <c r="C20" s="14">
        <v>0</v>
      </c>
      <c r="D20" s="14">
        <v>116805</v>
      </c>
      <c r="E20" s="14">
        <v>13417.62</v>
      </c>
      <c r="F20" s="14">
        <v>13417.62</v>
      </c>
      <c r="G20" s="14">
        <f t="shared" ref="G20:G27" si="4">D20-E20</f>
        <v>103387.38</v>
      </c>
    </row>
    <row r="21" spans="1:7" x14ac:dyDescent="0.25">
      <c r="A21" s="13" t="s">
        <v>24</v>
      </c>
      <c r="B21" s="14">
        <v>6000</v>
      </c>
      <c r="C21" s="14">
        <v>0</v>
      </c>
      <c r="D21" s="14">
        <v>6000</v>
      </c>
      <c r="E21" s="14">
        <v>0</v>
      </c>
      <c r="F21" s="14">
        <v>0</v>
      </c>
      <c r="G21" s="14">
        <f t="shared" si="4"/>
        <v>6000</v>
      </c>
    </row>
    <row r="22" spans="1:7" x14ac:dyDescent="0.25">
      <c r="A22" s="13" t="s">
        <v>25</v>
      </c>
      <c r="B22" s="14">
        <v>777000</v>
      </c>
      <c r="C22" s="14">
        <v>0</v>
      </c>
      <c r="D22" s="14">
        <v>777000</v>
      </c>
      <c r="E22" s="14">
        <v>16944.72</v>
      </c>
      <c r="F22" s="14">
        <v>16944.72</v>
      </c>
      <c r="G22" s="14">
        <f t="shared" si="4"/>
        <v>760055.28</v>
      </c>
    </row>
    <row r="23" spans="1:7" x14ac:dyDescent="0.25">
      <c r="A23" s="13" t="s">
        <v>26</v>
      </c>
      <c r="B23" s="14">
        <v>234000</v>
      </c>
      <c r="C23" s="14">
        <v>0</v>
      </c>
      <c r="D23" s="14">
        <v>234000</v>
      </c>
      <c r="E23" s="14">
        <v>2168.02</v>
      </c>
      <c r="F23" s="14">
        <v>2168.02</v>
      </c>
      <c r="G23" s="14">
        <f t="shared" si="4"/>
        <v>231831.98</v>
      </c>
    </row>
    <row r="24" spans="1:7" x14ac:dyDescent="0.25">
      <c r="A24" s="13" t="s">
        <v>27</v>
      </c>
      <c r="B24" s="14">
        <v>524690</v>
      </c>
      <c r="C24" s="14">
        <v>0</v>
      </c>
      <c r="D24" s="14">
        <v>524690</v>
      </c>
      <c r="E24" s="14">
        <v>57017.85</v>
      </c>
      <c r="F24" s="14">
        <v>57017.85</v>
      </c>
      <c r="G24" s="14">
        <f t="shared" si="4"/>
        <v>467672.15</v>
      </c>
    </row>
    <row r="25" spans="1:7" x14ac:dyDescent="0.25">
      <c r="A25" s="13" t="s">
        <v>28</v>
      </c>
      <c r="B25" s="14">
        <v>215000</v>
      </c>
      <c r="C25" s="14">
        <v>0</v>
      </c>
      <c r="D25" s="14">
        <v>215000</v>
      </c>
      <c r="E25" s="14">
        <v>0</v>
      </c>
      <c r="F25" s="14">
        <v>0</v>
      </c>
      <c r="G25" s="14">
        <f t="shared" si="4"/>
        <v>215000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527000</v>
      </c>
      <c r="C27" s="14">
        <v>0</v>
      </c>
      <c r="D27" s="14">
        <v>527000</v>
      </c>
      <c r="E27" s="14">
        <v>2550.71</v>
      </c>
      <c r="F27" s="14">
        <v>2550.71</v>
      </c>
      <c r="G27" s="14">
        <f t="shared" si="4"/>
        <v>524449.29</v>
      </c>
    </row>
    <row r="28" spans="1:7" x14ac:dyDescent="0.25">
      <c r="A28" s="12" t="s">
        <v>31</v>
      </c>
      <c r="B28" s="11">
        <f t="shared" ref="B28:G28" si="5">SUM(B29:B37)</f>
        <v>15985710.629999999</v>
      </c>
      <c r="C28" s="11">
        <f t="shared" si="5"/>
        <v>680000</v>
      </c>
      <c r="D28" s="11">
        <f t="shared" si="5"/>
        <v>16665710.629999999</v>
      </c>
      <c r="E28" s="11">
        <f t="shared" si="5"/>
        <v>1625733.98</v>
      </c>
      <c r="F28" s="11">
        <f t="shared" si="5"/>
        <v>1625733.98</v>
      </c>
      <c r="G28" s="11">
        <f t="shared" si="5"/>
        <v>15039976.649999999</v>
      </c>
    </row>
    <row r="29" spans="1:7" x14ac:dyDescent="0.25">
      <c r="A29" s="13" t="s">
        <v>32</v>
      </c>
      <c r="B29" s="14">
        <v>1939000</v>
      </c>
      <c r="C29" s="14">
        <v>0</v>
      </c>
      <c r="D29" s="14">
        <v>1939000</v>
      </c>
      <c r="E29" s="14">
        <v>204129.72</v>
      </c>
      <c r="F29" s="14">
        <v>204129.72</v>
      </c>
      <c r="G29" s="14">
        <f>D29-E29</f>
        <v>1734870.28</v>
      </c>
    </row>
    <row r="30" spans="1:7" x14ac:dyDescent="0.25">
      <c r="A30" s="13" t="s">
        <v>33</v>
      </c>
      <c r="B30" s="14">
        <v>1046906</v>
      </c>
      <c r="C30" s="14">
        <v>0</v>
      </c>
      <c r="D30" s="14">
        <v>1046906</v>
      </c>
      <c r="E30" s="14">
        <v>50395.43</v>
      </c>
      <c r="F30" s="14">
        <v>50395.43</v>
      </c>
      <c r="G30" s="14">
        <f t="shared" ref="G30:G37" si="6">D30-E30</f>
        <v>996510.57</v>
      </c>
    </row>
    <row r="31" spans="1:7" x14ac:dyDescent="0.25">
      <c r="A31" s="13" t="s">
        <v>34</v>
      </c>
      <c r="B31" s="14">
        <v>3958052.89</v>
      </c>
      <c r="C31" s="14">
        <v>0</v>
      </c>
      <c r="D31" s="14">
        <v>3958052.89</v>
      </c>
      <c r="E31" s="14">
        <v>360618.66</v>
      </c>
      <c r="F31" s="14">
        <v>360618.66</v>
      </c>
      <c r="G31" s="14">
        <f t="shared" si="6"/>
        <v>3597434.23</v>
      </c>
    </row>
    <row r="32" spans="1:7" x14ac:dyDescent="0.25">
      <c r="A32" s="13" t="s">
        <v>35</v>
      </c>
      <c r="B32" s="14">
        <v>305219.38</v>
      </c>
      <c r="C32" s="14">
        <v>0</v>
      </c>
      <c r="D32" s="14">
        <v>305219.38</v>
      </c>
      <c r="E32" s="14">
        <v>26292.25</v>
      </c>
      <c r="F32" s="14">
        <v>26292.25</v>
      </c>
      <c r="G32" s="14">
        <f t="shared" si="6"/>
        <v>278927.13</v>
      </c>
    </row>
    <row r="33" spans="1:7" ht="14.45" customHeight="1" x14ac:dyDescent="0.25">
      <c r="A33" s="13" t="s">
        <v>36</v>
      </c>
      <c r="B33" s="14">
        <v>5144631.07</v>
      </c>
      <c r="C33" s="14">
        <v>680000</v>
      </c>
      <c r="D33" s="14">
        <v>5824631.0700000003</v>
      </c>
      <c r="E33" s="14">
        <v>671640.33</v>
      </c>
      <c r="F33" s="14">
        <v>671640.33</v>
      </c>
      <c r="G33" s="14">
        <f t="shared" si="6"/>
        <v>5152990.74</v>
      </c>
    </row>
    <row r="34" spans="1:7" ht="14.45" customHeight="1" x14ac:dyDescent="0.25">
      <c r="A34" s="13" t="s">
        <v>37</v>
      </c>
      <c r="B34" s="14">
        <v>442850</v>
      </c>
      <c r="C34" s="14">
        <v>0</v>
      </c>
      <c r="D34" s="14">
        <v>442850</v>
      </c>
      <c r="E34" s="14">
        <v>0</v>
      </c>
      <c r="F34" s="14">
        <v>0</v>
      </c>
      <c r="G34" s="14">
        <f t="shared" si="6"/>
        <v>442850</v>
      </c>
    </row>
    <row r="35" spans="1:7" ht="14.45" customHeight="1" x14ac:dyDescent="0.25">
      <c r="A35" s="13" t="s">
        <v>38</v>
      </c>
      <c r="B35" s="14">
        <v>299589.68</v>
      </c>
      <c r="C35" s="14">
        <v>0</v>
      </c>
      <c r="D35" s="14">
        <v>299589.68</v>
      </c>
      <c r="E35" s="14">
        <v>24311.59</v>
      </c>
      <c r="F35" s="14">
        <v>24311.59</v>
      </c>
      <c r="G35" s="14">
        <f t="shared" si="6"/>
        <v>275278.08999999997</v>
      </c>
    </row>
    <row r="36" spans="1:7" ht="14.45" customHeight="1" x14ac:dyDescent="0.25">
      <c r="A36" s="13" t="s">
        <v>39</v>
      </c>
      <c r="B36" s="14">
        <v>1473640</v>
      </c>
      <c r="C36" s="14">
        <v>0</v>
      </c>
      <c r="D36" s="14">
        <v>1473640</v>
      </c>
      <c r="E36" s="14">
        <v>10191.5</v>
      </c>
      <c r="F36" s="14">
        <v>10191.5</v>
      </c>
      <c r="G36" s="14">
        <f t="shared" si="6"/>
        <v>1463448.5</v>
      </c>
    </row>
    <row r="37" spans="1:7" ht="14.45" customHeight="1" x14ac:dyDescent="0.25">
      <c r="A37" s="13" t="s">
        <v>40</v>
      </c>
      <c r="B37" s="14">
        <v>1375821.61</v>
      </c>
      <c r="C37" s="14">
        <v>0</v>
      </c>
      <c r="D37" s="14">
        <v>1375821.61</v>
      </c>
      <c r="E37" s="14">
        <v>278154.5</v>
      </c>
      <c r="F37" s="14">
        <v>278154.5</v>
      </c>
      <c r="G37" s="14">
        <f t="shared" si="6"/>
        <v>1097667.1100000001</v>
      </c>
    </row>
    <row r="38" spans="1:7" x14ac:dyDescent="0.25">
      <c r="A38" s="12" t="s">
        <v>41</v>
      </c>
      <c r="B38" s="11">
        <f t="shared" ref="B38:G38" si="7">SUM(B39:B47)</f>
        <v>3416603.65</v>
      </c>
      <c r="C38" s="11">
        <f t="shared" si="7"/>
        <v>253393.14</v>
      </c>
      <c r="D38" s="11">
        <f t="shared" si="7"/>
        <v>3669996.79</v>
      </c>
      <c r="E38" s="11">
        <f t="shared" si="7"/>
        <v>259360.32</v>
      </c>
      <c r="F38" s="11">
        <f t="shared" si="7"/>
        <v>259360.32</v>
      </c>
      <c r="G38" s="11">
        <f t="shared" si="7"/>
        <v>3410636.47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3416603.65</v>
      </c>
      <c r="C42" s="14">
        <v>253393.14</v>
      </c>
      <c r="D42" s="14">
        <v>3669996.79</v>
      </c>
      <c r="E42" s="14">
        <v>259360.32</v>
      </c>
      <c r="F42" s="14">
        <v>259360.32</v>
      </c>
      <c r="G42" s="14">
        <f t="shared" si="8"/>
        <v>3410636.47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1834000</v>
      </c>
      <c r="C48" s="11">
        <f t="shared" si="9"/>
        <v>4330984</v>
      </c>
      <c r="D48" s="11">
        <f t="shared" si="9"/>
        <v>6164984</v>
      </c>
      <c r="E48" s="11">
        <f t="shared" si="9"/>
        <v>230984</v>
      </c>
      <c r="F48" s="11">
        <f t="shared" si="9"/>
        <v>230984</v>
      </c>
      <c r="G48" s="11">
        <f t="shared" si="9"/>
        <v>5934000</v>
      </c>
    </row>
    <row r="49" spans="1:7" x14ac:dyDescent="0.25">
      <c r="A49" s="13" t="s">
        <v>52</v>
      </c>
      <c r="B49" s="14">
        <v>830500</v>
      </c>
      <c r="C49" s="14">
        <v>320984</v>
      </c>
      <c r="D49" s="14">
        <v>1151484</v>
      </c>
      <c r="E49" s="14">
        <v>230984</v>
      </c>
      <c r="F49" s="14">
        <v>230984</v>
      </c>
      <c r="G49" s="14">
        <f>D49-E49</f>
        <v>920500</v>
      </c>
    </row>
    <row r="50" spans="1:7" x14ac:dyDescent="0.25">
      <c r="A50" s="13" t="s">
        <v>53</v>
      </c>
      <c r="B50" s="14">
        <v>580000</v>
      </c>
      <c r="C50" s="14">
        <v>900000</v>
      </c>
      <c r="D50" s="14">
        <v>1480000</v>
      </c>
      <c r="E50" s="14">
        <v>0</v>
      </c>
      <c r="F50" s="14">
        <v>0</v>
      </c>
      <c r="G50" s="14">
        <f t="shared" ref="G50:G57" si="10">D50-E50</f>
        <v>1480000</v>
      </c>
    </row>
    <row r="51" spans="1:7" x14ac:dyDescent="0.25">
      <c r="A51" s="13" t="s">
        <v>54</v>
      </c>
      <c r="B51" s="14">
        <v>20000</v>
      </c>
      <c r="C51" s="14">
        <v>0</v>
      </c>
      <c r="D51" s="14">
        <v>20000</v>
      </c>
      <c r="E51" s="14">
        <v>0</v>
      </c>
      <c r="F51" s="14">
        <v>0</v>
      </c>
      <c r="G51" s="14">
        <f t="shared" si="10"/>
        <v>20000</v>
      </c>
    </row>
    <row r="52" spans="1:7" x14ac:dyDescent="0.25">
      <c r="A52" s="13" t="s">
        <v>55</v>
      </c>
      <c r="B52" s="14">
        <v>0</v>
      </c>
      <c r="C52" s="14">
        <v>2500000</v>
      </c>
      <c r="D52" s="14">
        <v>2500000</v>
      </c>
      <c r="E52" s="14">
        <v>0</v>
      </c>
      <c r="F52" s="14">
        <v>0</v>
      </c>
      <c r="G52" s="14">
        <f t="shared" si="10"/>
        <v>2500000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403500</v>
      </c>
      <c r="C54" s="14">
        <v>610000</v>
      </c>
      <c r="D54" s="14">
        <v>1013500</v>
      </c>
      <c r="E54" s="14">
        <v>0</v>
      </c>
      <c r="F54" s="14">
        <v>0</v>
      </c>
      <c r="G54" s="14">
        <f t="shared" si="10"/>
        <v>1013500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0</v>
      </c>
      <c r="C58" s="11">
        <f t="shared" si="11"/>
        <v>694327.87</v>
      </c>
      <c r="D58" s="11">
        <f t="shared" si="11"/>
        <v>694327.87</v>
      </c>
      <c r="E58" s="11">
        <f t="shared" si="11"/>
        <v>0</v>
      </c>
      <c r="F58" s="11">
        <f t="shared" si="11"/>
        <v>0</v>
      </c>
      <c r="G58" s="11">
        <f t="shared" si="11"/>
        <v>694327.87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694327.87</v>
      </c>
      <c r="D60" s="14">
        <v>694327.87</v>
      </c>
      <c r="E60" s="14">
        <v>0</v>
      </c>
      <c r="F60" s="14">
        <v>0</v>
      </c>
      <c r="G60" s="14">
        <f t="shared" ref="G60:G61" si="12">D60-E60</f>
        <v>694327.87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19033414</v>
      </c>
      <c r="C84" s="11">
        <f t="shared" si="19"/>
        <v>951424.27</v>
      </c>
      <c r="D84" s="11">
        <f t="shared" si="19"/>
        <v>19984838.27</v>
      </c>
      <c r="E84" s="11">
        <f t="shared" si="19"/>
        <v>0</v>
      </c>
      <c r="F84" s="11">
        <f t="shared" si="19"/>
        <v>0</v>
      </c>
      <c r="G84" s="11">
        <f t="shared" si="19"/>
        <v>19984838.27</v>
      </c>
    </row>
    <row r="85" spans="1:7" x14ac:dyDescent="0.25">
      <c r="A85" s="12" t="s">
        <v>13</v>
      </c>
      <c r="B85" s="11">
        <f t="shared" ref="B85:G85" si="20">SUM(B86:B92)</f>
        <v>19033414</v>
      </c>
      <c r="C85" s="11">
        <f t="shared" si="20"/>
        <v>0</v>
      </c>
      <c r="D85" s="11">
        <f t="shared" si="20"/>
        <v>19033414</v>
      </c>
      <c r="E85" s="11">
        <f t="shared" si="20"/>
        <v>0</v>
      </c>
      <c r="F85" s="11">
        <f t="shared" si="20"/>
        <v>0</v>
      </c>
      <c r="G85" s="11">
        <f t="shared" si="20"/>
        <v>19033414</v>
      </c>
    </row>
    <row r="86" spans="1:7" x14ac:dyDescent="0.25">
      <c r="A86" s="13" t="s">
        <v>14</v>
      </c>
      <c r="B86" s="14">
        <v>8388247.7999999998</v>
      </c>
      <c r="C86" s="14">
        <v>-656000</v>
      </c>
      <c r="D86" s="14">
        <v>7732247.7999999998</v>
      </c>
      <c r="E86" s="14">
        <v>0</v>
      </c>
      <c r="F86" s="14">
        <v>0</v>
      </c>
      <c r="G86" s="14">
        <f>D86-E86</f>
        <v>7732247.7999999998</v>
      </c>
    </row>
    <row r="87" spans="1:7" x14ac:dyDescent="0.25">
      <c r="A87" s="13" t="s">
        <v>15</v>
      </c>
      <c r="B87" s="14">
        <v>4597320.8899999997</v>
      </c>
      <c r="C87" s="14">
        <v>338000</v>
      </c>
      <c r="D87" s="14">
        <v>4935320.8899999997</v>
      </c>
      <c r="E87" s="14">
        <v>0</v>
      </c>
      <c r="F87" s="14">
        <v>0</v>
      </c>
      <c r="G87" s="14">
        <f t="shared" ref="G87:G92" si="21">D87-E87</f>
        <v>4935320.8899999997</v>
      </c>
    </row>
    <row r="88" spans="1:7" x14ac:dyDescent="0.25">
      <c r="A88" s="13" t="s">
        <v>16</v>
      </c>
      <c r="B88" s="14">
        <v>2216203.59</v>
      </c>
      <c r="C88" s="14">
        <v>222000</v>
      </c>
      <c r="D88" s="14">
        <v>2438203.59</v>
      </c>
      <c r="E88" s="14">
        <v>0</v>
      </c>
      <c r="F88" s="14">
        <v>0</v>
      </c>
      <c r="G88" s="14">
        <f t="shared" si="21"/>
        <v>2438203.59</v>
      </c>
    </row>
    <row r="89" spans="1:7" x14ac:dyDescent="0.25">
      <c r="A89" s="13" t="s">
        <v>17</v>
      </c>
      <c r="B89" s="14">
        <v>2889486.44</v>
      </c>
      <c r="C89" s="14">
        <v>0</v>
      </c>
      <c r="D89" s="14">
        <v>2889486.44</v>
      </c>
      <c r="E89" s="14">
        <v>0</v>
      </c>
      <c r="F89" s="14">
        <v>0</v>
      </c>
      <c r="G89" s="14">
        <f t="shared" si="21"/>
        <v>2889486.44</v>
      </c>
    </row>
    <row r="90" spans="1:7" x14ac:dyDescent="0.25">
      <c r="A90" s="13" t="s">
        <v>18</v>
      </c>
      <c r="B90" s="14">
        <v>942155.28</v>
      </c>
      <c r="C90" s="14">
        <v>96000</v>
      </c>
      <c r="D90" s="14">
        <v>1038155.28</v>
      </c>
      <c r="E90" s="14">
        <v>0</v>
      </c>
      <c r="F90" s="14">
        <v>0</v>
      </c>
      <c r="G90" s="14">
        <f t="shared" si="21"/>
        <v>1038155.28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0</v>
      </c>
      <c r="C93" s="11">
        <f t="shared" si="22"/>
        <v>3493</v>
      </c>
      <c r="D93" s="11">
        <f t="shared" si="22"/>
        <v>3493</v>
      </c>
      <c r="E93" s="11">
        <f t="shared" si="22"/>
        <v>0</v>
      </c>
      <c r="F93" s="11">
        <f t="shared" si="22"/>
        <v>0</v>
      </c>
      <c r="G93" s="11">
        <f t="shared" si="22"/>
        <v>3493</v>
      </c>
    </row>
    <row r="94" spans="1:7" x14ac:dyDescent="0.25">
      <c r="A94" s="13" t="s">
        <v>22</v>
      </c>
      <c r="B94" s="14">
        <v>0</v>
      </c>
      <c r="C94" s="14">
        <v>3493</v>
      </c>
      <c r="D94" s="14">
        <v>3493</v>
      </c>
      <c r="E94" s="14">
        <v>0</v>
      </c>
      <c r="F94" s="14">
        <v>0</v>
      </c>
      <c r="G94" s="14">
        <f>D94-E94</f>
        <v>3493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2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2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25">
      <c r="A133" s="12" t="s">
        <v>61</v>
      </c>
      <c r="B133" s="11">
        <f t="shared" ref="B133:G133" si="29">SUM(B134:B136)</f>
        <v>0</v>
      </c>
      <c r="C133" s="11">
        <f t="shared" si="29"/>
        <v>947931.27</v>
      </c>
      <c r="D133" s="11">
        <f t="shared" si="29"/>
        <v>947931.27</v>
      </c>
      <c r="E133" s="11">
        <f t="shared" si="29"/>
        <v>0</v>
      </c>
      <c r="F133" s="11">
        <f t="shared" si="29"/>
        <v>0</v>
      </c>
      <c r="G133" s="11">
        <f t="shared" si="29"/>
        <v>947931.27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947931.27</v>
      </c>
      <c r="D135" s="14">
        <v>947931.27</v>
      </c>
      <c r="E135" s="14">
        <v>0</v>
      </c>
      <c r="F135" s="14">
        <v>0</v>
      </c>
      <c r="G135" s="14">
        <f t="shared" ref="G135:G136" si="30">D135-E135</f>
        <v>947931.27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2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2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2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7">B9+B84</f>
        <v>73939651.74000001</v>
      </c>
      <c r="C159" s="21">
        <f t="shared" si="37"/>
        <v>6910129.2799999993</v>
      </c>
      <c r="D159" s="21">
        <f t="shared" si="37"/>
        <v>80849781.019999996</v>
      </c>
      <c r="E159" s="21">
        <f t="shared" si="37"/>
        <v>12174558.98</v>
      </c>
      <c r="F159" s="21">
        <f t="shared" si="37"/>
        <v>12174558.98</v>
      </c>
      <c r="G159" s="21">
        <f t="shared" si="37"/>
        <v>68675222.039999992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2025-04-30T17:50:01Z</dcterms:created>
  <dcterms:modified xsi:type="dcterms:W3CDTF">2025-04-30T17:50:45Z</dcterms:modified>
</cp:coreProperties>
</file>