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Presupuestaria\"/>
    </mc:Choice>
  </mc:AlternateContent>
  <xr:revisionPtr revIDLastSave="0" documentId="8_{FCB53C35-94B0-4676-A1F1-F8B6C91DDEAF}" xr6:coauthVersionLast="36" xr6:coauthVersionMax="36" xr10:uidLastSave="{00000000-0000-0000-0000-000000000000}"/>
  <bookViews>
    <workbookView xWindow="0" yWindow="0" windowWidth="28800" windowHeight="11625" xr2:uid="{55B378FB-E9A2-4FBD-90F0-2030979CAA84}"/>
  </bookViews>
  <sheets>
    <sheet name="CFG" sheetId="2" r:id="rId1"/>
  </sheets>
  <definedNames>
    <definedName name="_xlnm._FilterDatabase" localSheetId="0" hidden="1">CFG!$A$3:$G$39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G39" i="2" s="1"/>
  <c r="D38" i="2"/>
  <c r="G38" i="2" s="1"/>
  <c r="D37" i="2"/>
  <c r="D35" i="2" s="1"/>
  <c r="D36" i="2"/>
  <c r="G36" i="2" s="1"/>
  <c r="F35" i="2"/>
  <c r="F41" i="2" s="1"/>
  <c r="E35" i="2"/>
  <c r="C35" i="2"/>
  <c r="C41" i="2" s="1"/>
  <c r="B35" i="2"/>
  <c r="B41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D24" i="2" s="1"/>
  <c r="D25" i="2"/>
  <c r="G25" i="2" s="1"/>
  <c r="F24" i="2"/>
  <c r="E24" i="2"/>
  <c r="C24" i="2"/>
  <c r="B24" i="2"/>
  <c r="D22" i="2"/>
  <c r="G22" i="2" s="1"/>
  <c r="D21" i="2"/>
  <c r="G21" i="2" s="1"/>
  <c r="D20" i="2"/>
  <c r="G20" i="2" s="1"/>
  <c r="D19" i="2"/>
  <c r="G19" i="2" s="1"/>
  <c r="D18" i="2"/>
  <c r="G18" i="2" s="1"/>
  <c r="D17" i="2"/>
  <c r="D15" i="2" s="1"/>
  <c r="D16" i="2"/>
  <c r="G16" i="2" s="1"/>
  <c r="F15" i="2"/>
  <c r="E15" i="2"/>
  <c r="C15" i="2"/>
  <c r="B15" i="2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G5" i="2" s="1"/>
  <c r="F5" i="2"/>
  <c r="E5" i="2"/>
  <c r="E41" i="2" s="1"/>
  <c r="D5" i="2"/>
  <c r="C5" i="2"/>
  <c r="B5" i="2"/>
  <c r="D41" i="2" l="1"/>
  <c r="G24" i="2"/>
  <c r="G17" i="2"/>
  <c r="G15" i="2" s="1"/>
  <c r="G26" i="2"/>
  <c r="G37" i="2"/>
  <c r="G35" i="2" s="1"/>
  <c r="G41" i="2" l="1"/>
</calcChain>
</file>

<file path=xl/sharedStrings.xml><?xml version="1.0" encoding="utf-8"?>
<sst xmlns="http://schemas.openxmlformats.org/spreadsheetml/2006/main" count="43" uniqueCount="43">
  <si>
    <t>UNIVERSIDAD POLITECNICA DEL BICENTENARIO
Estado Analítico del Ejercicio del Presupuesto de Egresos
Clasificación Funcional (Finalidad y Función)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</si>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</sst>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center"/>
    </xf>
    <xf numFmtId="4" fontId="2" fillId="0" borderId="9" xfId="2" applyNumberFormat="1" applyFont="1" applyBorder="1" applyProtection="1">
      <protection locked="0"/>
    </xf>
    <xf numFmtId="0" fontId="4" fillId="0" borderId="0" xfId="2" applyFont="1" applyAlignment="1">
      <alignment horizontal="left" wrapText="1" indent="1"/>
    </xf>
    <xf numFmtId="4" fontId="4" fillId="0" borderId="9" xfId="2" applyNumberFormat="1" applyFont="1" applyBorder="1" applyProtection="1">
      <protection locked="0"/>
    </xf>
    <xf numFmtId="0" fontId="2" fillId="0" borderId="2" xfId="2" applyFont="1" applyBorder="1" applyAlignment="1" applyProtection="1">
      <alignment horizontal="left" indent="1"/>
      <protection locked="0"/>
    </xf>
    <xf numFmtId="4" fontId="2" fillId="0" borderId="7" xfId="2" applyNumberFormat="1" applyFont="1" applyBorder="1" applyProtection="1">
      <protection locked="0"/>
    </xf>
  </cellXfs>
  <cellStyles count="3">
    <cellStyle name="Normal" xfId="0" builtinId="0"/>
    <cellStyle name="Normal 2" xfId="2" xr:uid="{0BB380FA-CFB5-4A84-B73B-60C1C353C3F6}"/>
    <cellStyle name="Normal 3" xfId="1" xr:uid="{A6783F5E-DF0F-4996-B188-8D1E611E7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298A-4A24-4D55-8C5C-385168E68974}">
  <sheetPr>
    <pageSetUpPr fitToPage="1"/>
  </sheetPr>
  <dimension ref="A1:G43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7.7109375" style="4" customWidth="1"/>
    <col min="2" max="7" width="15.7109375" style="4" customWidth="1"/>
    <col min="8" max="16384" width="10.28515625" style="4"/>
  </cols>
  <sheetData>
    <row r="1" spans="1:7" ht="57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">
      <c r="A7" s="17" t="s">
        <v>11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8">
        <f t="shared" ref="G7:G13" si="2">D7-E7</f>
        <v>0</v>
      </c>
    </row>
    <row r="8" spans="1:7" x14ac:dyDescent="0.2">
      <c r="A8" s="17" t="s">
        <v>12</v>
      </c>
      <c r="B8" s="18">
        <v>0</v>
      </c>
      <c r="C8" s="18">
        <v>0</v>
      </c>
      <c r="D8" s="18">
        <f t="shared" si="1"/>
        <v>0</v>
      </c>
      <c r="E8" s="18">
        <v>0</v>
      </c>
      <c r="F8" s="18">
        <v>0</v>
      </c>
      <c r="G8" s="18">
        <f t="shared" si="2"/>
        <v>0</v>
      </c>
    </row>
    <row r="9" spans="1:7" x14ac:dyDescent="0.2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">
      <c r="A10" s="17" t="s">
        <v>14</v>
      </c>
      <c r="B10" s="18">
        <v>0</v>
      </c>
      <c r="C10" s="18">
        <v>0</v>
      </c>
      <c r="D10" s="18">
        <f t="shared" si="1"/>
        <v>0</v>
      </c>
      <c r="E10" s="18">
        <v>0</v>
      </c>
      <c r="F10" s="18">
        <v>0</v>
      </c>
      <c r="G10" s="18">
        <f t="shared" si="2"/>
        <v>0</v>
      </c>
    </row>
    <row r="11" spans="1:7" x14ac:dyDescent="0.2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16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7" t="s">
        <v>17</v>
      </c>
      <c r="B13" s="18">
        <v>0</v>
      </c>
      <c r="C13" s="18">
        <v>0</v>
      </c>
      <c r="D13" s="18">
        <f t="shared" si="1"/>
        <v>0</v>
      </c>
      <c r="E13" s="18">
        <v>0</v>
      </c>
      <c r="F13" s="18">
        <v>0</v>
      </c>
      <c r="G13" s="18">
        <f t="shared" si="2"/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f t="shared" ref="B15:G15" si="3">SUM(B16:B22)</f>
        <v>73939651.739999995</v>
      </c>
      <c r="C15" s="16">
        <f t="shared" si="3"/>
        <v>8419861.4299999997</v>
      </c>
      <c r="D15" s="16">
        <f t="shared" si="3"/>
        <v>82359513.169999987</v>
      </c>
      <c r="E15" s="16">
        <f t="shared" si="3"/>
        <v>28940037.949999999</v>
      </c>
      <c r="F15" s="16">
        <f t="shared" si="3"/>
        <v>28877430.07</v>
      </c>
      <c r="G15" s="16">
        <f t="shared" si="3"/>
        <v>53419475.219999984</v>
      </c>
    </row>
    <row r="16" spans="1:7" x14ac:dyDescent="0.2">
      <c r="A16" s="17" t="s">
        <v>19</v>
      </c>
      <c r="B16" s="18">
        <v>0</v>
      </c>
      <c r="C16" s="18">
        <v>0</v>
      </c>
      <c r="D16" s="18">
        <f>B16+C16</f>
        <v>0</v>
      </c>
      <c r="E16" s="18">
        <v>0</v>
      </c>
      <c r="F16" s="18">
        <v>0</v>
      </c>
      <c r="G16" s="18">
        <f t="shared" ref="G16:G22" si="4">D16-E16</f>
        <v>0</v>
      </c>
    </row>
    <row r="17" spans="1:7" x14ac:dyDescent="0.2">
      <c r="A17" s="17" t="s">
        <v>20</v>
      </c>
      <c r="B17" s="18">
        <v>0</v>
      </c>
      <c r="C17" s="18">
        <v>0</v>
      </c>
      <c r="D17" s="18">
        <f t="shared" ref="D17:D22" si="5">B17+C17</f>
        <v>0</v>
      </c>
      <c r="E17" s="18">
        <v>0</v>
      </c>
      <c r="F17" s="18">
        <v>0</v>
      </c>
      <c r="G17" s="18">
        <f t="shared" si="4"/>
        <v>0</v>
      </c>
    </row>
    <row r="18" spans="1:7" x14ac:dyDescent="0.2">
      <c r="A18" s="17" t="s">
        <v>21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8">
        <f t="shared" si="4"/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7" t="s">
        <v>23</v>
      </c>
      <c r="B20" s="18">
        <v>73939651.739999995</v>
      </c>
      <c r="C20" s="18">
        <v>8419861.4299999997</v>
      </c>
      <c r="D20" s="18">
        <f t="shared" si="5"/>
        <v>82359513.169999987</v>
      </c>
      <c r="E20" s="18">
        <v>28940037.949999999</v>
      </c>
      <c r="F20" s="18">
        <v>28877430.07</v>
      </c>
      <c r="G20" s="18">
        <f t="shared" si="4"/>
        <v>53419475.219999984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7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7" t="s">
        <v>27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8">
        <f t="shared" ref="G25:G33" si="7">D25-E25</f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8">
        <f t="shared" si="7"/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7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11.25" customHeight="1" x14ac:dyDescent="0.2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7"/>
      <c r="B40" s="18"/>
      <c r="C40" s="18"/>
      <c r="D40" s="18"/>
      <c r="E40" s="18"/>
      <c r="F40" s="18"/>
      <c r="G40" s="18"/>
    </row>
    <row r="41" spans="1:7" x14ac:dyDescent="0.2">
      <c r="A41" s="19" t="s">
        <v>41</v>
      </c>
      <c r="B41" s="20">
        <f t="shared" ref="B41:G41" si="12">SUM(B35+B24+B15+B5)</f>
        <v>73939651.739999995</v>
      </c>
      <c r="C41" s="20">
        <f t="shared" si="12"/>
        <v>8419861.4299999997</v>
      </c>
      <c r="D41" s="20">
        <f t="shared" si="12"/>
        <v>82359513.169999987</v>
      </c>
      <c r="E41" s="20">
        <f t="shared" si="12"/>
        <v>28940037.949999999</v>
      </c>
      <c r="F41" s="20">
        <f t="shared" si="12"/>
        <v>28877430.07</v>
      </c>
      <c r="G41" s="20">
        <f t="shared" si="12"/>
        <v>53419475.219999984</v>
      </c>
    </row>
    <row r="43" spans="1:7" x14ac:dyDescent="0.2">
      <c r="A43" s="4" t="s">
        <v>42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2025-07-18T16:30:19Z</dcterms:created>
  <dcterms:modified xsi:type="dcterms:W3CDTF">2025-07-18T16:31:20Z</dcterms:modified>
</cp:coreProperties>
</file>