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Disciplina Financiera\"/>
    </mc:Choice>
  </mc:AlternateContent>
  <xr:revisionPtr revIDLastSave="0" documentId="8_{7FA9816C-5465-451F-98B3-700594F4F232}" xr6:coauthVersionLast="36" xr6:coauthVersionMax="36" xr10:uidLastSave="{00000000-0000-0000-0000-000000000000}"/>
  <bookViews>
    <workbookView xWindow="0" yWindow="0" windowWidth="28800" windowHeight="11625" xr2:uid="{20CADEDB-5A8B-48D4-922A-301D43813D8D}"/>
  </bookViews>
  <sheets>
    <sheet name="Formato 6 d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8" i="2" s="1"/>
  <c r="G29" i="2"/>
  <c r="F28" i="2"/>
  <c r="E28" i="2"/>
  <c r="E21" i="2" s="1"/>
  <c r="E33" i="2" s="1"/>
  <c r="D28" i="2"/>
  <c r="C28" i="2"/>
  <c r="B28" i="2"/>
  <c r="G27" i="2"/>
  <c r="G26" i="2"/>
  <c r="G25" i="2"/>
  <c r="G24" i="2"/>
  <c r="F24" i="2"/>
  <c r="E24" i="2"/>
  <c r="D24" i="2"/>
  <c r="C24" i="2"/>
  <c r="B24" i="2"/>
  <c r="G23" i="2"/>
  <c r="G22" i="2"/>
  <c r="F21" i="2"/>
  <c r="F33" i="2" s="1"/>
  <c r="D21" i="2"/>
  <c r="C21" i="2"/>
  <c r="B21" i="2"/>
  <c r="B33" i="2" s="1"/>
  <c r="G19" i="2"/>
  <c r="G18" i="2"/>
  <c r="G17" i="2"/>
  <c r="G16" i="2"/>
  <c r="F16" i="2"/>
  <c r="E16" i="2"/>
  <c r="D16" i="2"/>
  <c r="C16" i="2"/>
  <c r="C9" i="2" s="1"/>
  <c r="B16" i="2"/>
  <c r="G15" i="2"/>
  <c r="G14" i="2"/>
  <c r="G13" i="2"/>
  <c r="G12" i="2" s="1"/>
  <c r="F12" i="2"/>
  <c r="E12" i="2"/>
  <c r="D12" i="2"/>
  <c r="C12" i="2"/>
  <c r="B12" i="2"/>
  <c r="G11" i="2"/>
  <c r="G10" i="2"/>
  <c r="F9" i="2"/>
  <c r="E9" i="2"/>
  <c r="D9" i="2"/>
  <c r="D33" i="2" s="1"/>
  <c r="B9" i="2"/>
  <c r="A5" i="2"/>
  <c r="A2" i="2"/>
  <c r="G9" i="2" l="1"/>
  <c r="C33" i="2"/>
  <c r="G21" i="2"/>
  <c r="G33" i="2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<sst xmlns="http://schemas.openxmlformats.org/spreadsheetml/2006/main" count="36" uniqueCount="26">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</sst>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PUBLICACION%20P&#193;GINA%20UPB/2do%20Trimestre/5.-INFORMACION%20ADICIONAL%20DISCIPLINA%20FINANCIERA/0361_IDF_PEGT_UPB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D945-31CE-4EF0-AEA8-BB0E26DD0173}">
  <sheetPr>
    <outlinePr summaryBelow="0"/>
  </sheetPr>
  <dimension ref="A1:G35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30 de Junio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30190578.460000001</v>
      </c>
      <c r="C9" s="20">
        <f t="shared" ref="C9:G9" si="0">SUM(C10,C11,C12,C15,C16,C19)</f>
        <v>0</v>
      </c>
      <c r="D9" s="20">
        <f t="shared" si="0"/>
        <v>30190578.460000001</v>
      </c>
      <c r="E9" s="20">
        <f t="shared" si="0"/>
        <v>13206533.75</v>
      </c>
      <c r="F9" s="20">
        <f t="shared" si="0"/>
        <v>13206533.75</v>
      </c>
      <c r="G9" s="20">
        <f t="shared" si="0"/>
        <v>16984044.710000001</v>
      </c>
    </row>
    <row r="10" spans="1:7" x14ac:dyDescent="0.25">
      <c r="A10" s="21" t="s">
        <v>13</v>
      </c>
      <c r="B10" s="22">
        <v>30190578.460000001</v>
      </c>
      <c r="C10" s="22">
        <v>0</v>
      </c>
      <c r="D10" s="22">
        <v>30190578.460000001</v>
      </c>
      <c r="E10" s="22">
        <v>13206533.75</v>
      </c>
      <c r="F10" s="22">
        <v>13206533.75</v>
      </c>
      <c r="G10" s="23">
        <f>D10-E10</f>
        <v>16984044.710000001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19033414</v>
      </c>
      <c r="C21" s="20">
        <f t="shared" ref="C21:F21" si="4">SUM(C22,C23,C24,C27,C28,C31)</f>
        <v>0</v>
      </c>
      <c r="D21" s="20">
        <f t="shared" si="4"/>
        <v>19033414</v>
      </c>
      <c r="E21" s="20">
        <f t="shared" si="4"/>
        <v>8696005.9900000002</v>
      </c>
      <c r="F21" s="20">
        <f t="shared" si="4"/>
        <v>8696005.9900000002</v>
      </c>
      <c r="G21" s="20">
        <f>SUM(G22,G23,G24,G27,G28,G31)</f>
        <v>10337408.01</v>
      </c>
    </row>
    <row r="22" spans="1:7" x14ac:dyDescent="0.25">
      <c r="A22" s="21" t="s">
        <v>13</v>
      </c>
      <c r="B22" s="22">
        <v>19033414</v>
      </c>
      <c r="C22" s="22">
        <v>0</v>
      </c>
      <c r="D22" s="22">
        <v>19033414</v>
      </c>
      <c r="E22" s="22">
        <v>8696005.9900000002</v>
      </c>
      <c r="F22" s="22">
        <v>8696005.9900000002</v>
      </c>
      <c r="G22" s="23">
        <f t="shared" ref="G22:G31" si="5">D22-E22</f>
        <v>10337408.01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49223992.460000001</v>
      </c>
      <c r="C33" s="20">
        <f t="shared" ref="C33:G33" si="8">C21+C9</f>
        <v>0</v>
      </c>
      <c r="D33" s="20">
        <f t="shared" si="8"/>
        <v>49223992.460000001</v>
      </c>
      <c r="E33" s="20">
        <f t="shared" si="8"/>
        <v>21902539.740000002</v>
      </c>
      <c r="F33" s="20">
        <f t="shared" si="8"/>
        <v>21902539.740000002</v>
      </c>
      <c r="G33" s="20">
        <f t="shared" si="8"/>
        <v>27321452.719999999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110B9DB3-722F-4EC1-9884-3E0D0243A80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2025-07-18T17:03:54Z</dcterms:created>
  <dcterms:modified xsi:type="dcterms:W3CDTF">2025-07-18T17:04:24Z</dcterms:modified>
</cp:coreProperties>
</file>