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Disciplina Financiera\"/>
    </mc:Choice>
  </mc:AlternateContent>
  <xr:revisionPtr revIDLastSave="0" documentId="8_{A4F9377F-82B9-42E4-94C5-965FDF7FBC8B}" xr6:coauthVersionLast="36" xr6:coauthVersionMax="36" xr10:uidLastSave="{00000000-0000-0000-0000-000000000000}"/>
  <bookViews>
    <workbookView xWindow="0" yWindow="0" windowWidth="28800" windowHeight="11025" xr2:uid="{A8F862A9-3235-4104-BB84-1CE9630036A8}"/>
  </bookViews>
  <sheets>
    <sheet name="Formato 6 c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2" l="1"/>
  <c r="F71" i="2"/>
  <c r="E71" i="2"/>
  <c r="D71" i="2"/>
  <c r="C71" i="2"/>
  <c r="B71" i="2"/>
  <c r="G61" i="2"/>
  <c r="F61" i="2"/>
  <c r="E61" i="2"/>
  <c r="D61" i="2"/>
  <c r="C61" i="2"/>
  <c r="B61" i="2"/>
  <c r="G53" i="2"/>
  <c r="F53" i="2"/>
  <c r="E53" i="2"/>
  <c r="D53" i="2"/>
  <c r="C53" i="2"/>
  <c r="B53" i="2"/>
  <c r="G44" i="2"/>
  <c r="F44" i="2"/>
  <c r="E44" i="2"/>
  <c r="E43" i="2" s="1"/>
  <c r="E77" i="2" s="1"/>
  <c r="D44" i="2"/>
  <c r="D43" i="2" s="1"/>
  <c r="D77" i="2" s="1"/>
  <c r="C44" i="2"/>
  <c r="B44" i="2"/>
  <c r="G43" i="2"/>
  <c r="G77" i="2" s="1"/>
  <c r="F43" i="2"/>
  <c r="C43" i="2"/>
  <c r="B43" i="2"/>
  <c r="G37" i="2"/>
  <c r="F37" i="2"/>
  <c r="E37" i="2"/>
  <c r="D37" i="2"/>
  <c r="C37" i="2"/>
  <c r="B37" i="2"/>
  <c r="G27" i="2"/>
  <c r="F27" i="2"/>
  <c r="E27" i="2"/>
  <c r="D27" i="2"/>
  <c r="C27" i="2"/>
  <c r="B27" i="2"/>
  <c r="G19" i="2"/>
  <c r="F19" i="2"/>
  <c r="E19" i="2"/>
  <c r="D19" i="2"/>
  <c r="C19" i="2"/>
  <c r="B19" i="2"/>
  <c r="G10" i="2"/>
  <c r="G9" i="2" s="1"/>
  <c r="F10" i="2"/>
  <c r="F9" i="2" s="1"/>
  <c r="E10" i="2"/>
  <c r="D10" i="2"/>
  <c r="C10" i="2"/>
  <c r="C9" i="2" s="1"/>
  <c r="B10" i="2"/>
  <c r="B9" i="2" s="1"/>
  <c r="E9" i="2"/>
  <c r="D9" i="2"/>
  <c r="A5" i="2"/>
  <c r="A2" i="2"/>
  <c r="B77" i="2" l="1"/>
  <c r="C77" i="2"/>
  <c r="F77" i="2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<sst xmlns="http://schemas.openxmlformats.org/spreadsheetml/2006/main" count="80" uniqueCount="48">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</sst>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ASEG%203er%20TRIMESTRE%202025/5.-INFORMACION%20ADICIONAL%20DISCIPLINA%20FINANCIERA/FORMATO%20DE%20ENVIO/0361_IDF_PEGT_UPB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0A55-9097-4FE7-BBDF-DDAE6B562187}">
  <sheetPr>
    <outlinePr summaryBelow="0"/>
  </sheetPr>
  <dimension ref="A1:G79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UNIVERSIDAD POLITECNICA DEL BICENTENARIO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54906237.740000002</v>
      </c>
      <c r="C9" s="23">
        <f t="shared" ref="C9:G9" si="0">SUM(C10,C19,C27,C37)</f>
        <v>8634807.6899999995</v>
      </c>
      <c r="D9" s="23">
        <f t="shared" si="0"/>
        <v>63541045.43</v>
      </c>
      <c r="E9" s="23">
        <f t="shared" si="0"/>
        <v>31508846.25</v>
      </c>
      <c r="F9" s="23">
        <f t="shared" si="0"/>
        <v>31439964.41</v>
      </c>
      <c r="G9" s="23">
        <f t="shared" si="0"/>
        <v>32032199.18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54906237.740000002</v>
      </c>
      <c r="C19" s="25">
        <f t="shared" ref="C19:G19" si="2">SUM(C20:C26)</f>
        <v>8634807.6899999995</v>
      </c>
      <c r="D19" s="25">
        <f t="shared" si="2"/>
        <v>63541045.43</v>
      </c>
      <c r="E19" s="25">
        <f t="shared" si="2"/>
        <v>31508846.25</v>
      </c>
      <c r="F19" s="25">
        <f t="shared" si="2"/>
        <v>31439964.41</v>
      </c>
      <c r="G19" s="25">
        <f t="shared" si="2"/>
        <v>32032199.18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54906237.740000002</v>
      </c>
      <c r="C24" s="25">
        <v>8634807.6899999995</v>
      </c>
      <c r="D24" s="25">
        <v>63541045.43</v>
      </c>
      <c r="E24" s="25">
        <v>31508846.25</v>
      </c>
      <c r="F24" s="25">
        <v>31439964.41</v>
      </c>
      <c r="G24" s="25">
        <v>32032199.18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19033414</v>
      </c>
      <c r="C43" s="31">
        <f t="shared" ref="C43:G43" si="5">SUM(C44,C53,C61,C71)</f>
        <v>990693.35</v>
      </c>
      <c r="D43" s="31">
        <f t="shared" si="5"/>
        <v>20024107.350000001</v>
      </c>
      <c r="E43" s="31">
        <f t="shared" si="5"/>
        <v>10561360.49</v>
      </c>
      <c r="F43" s="31">
        <f t="shared" si="5"/>
        <v>10561360.49</v>
      </c>
      <c r="G43" s="31">
        <f t="shared" si="5"/>
        <v>9462746.8600000013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19033414</v>
      </c>
      <c r="C53" s="25">
        <f t="shared" ref="C53:G53" si="7">SUM(C54:C60)</f>
        <v>990693.35</v>
      </c>
      <c r="D53" s="25">
        <f t="shared" si="7"/>
        <v>20024107.350000001</v>
      </c>
      <c r="E53" s="25">
        <f t="shared" si="7"/>
        <v>10561360.49</v>
      </c>
      <c r="F53" s="25">
        <f t="shared" si="7"/>
        <v>10561360.49</v>
      </c>
      <c r="G53" s="25">
        <f t="shared" si="7"/>
        <v>9462746.8600000013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19033414</v>
      </c>
      <c r="C58" s="25">
        <v>990693.35</v>
      </c>
      <c r="D58" s="25">
        <v>20024107.350000001</v>
      </c>
      <c r="E58" s="25">
        <v>10561360.49</v>
      </c>
      <c r="F58" s="25">
        <v>10561360.49</v>
      </c>
      <c r="G58" s="25">
        <v>9462746.8600000013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f>B43+B9</f>
        <v>73939651.74000001</v>
      </c>
      <c r="C77" s="31">
        <f t="shared" ref="C77:G77" si="10">C43+C9</f>
        <v>9625501.0399999991</v>
      </c>
      <c r="D77" s="31">
        <f t="shared" si="10"/>
        <v>83565152.780000001</v>
      </c>
      <c r="E77" s="31">
        <f t="shared" si="10"/>
        <v>42070206.740000002</v>
      </c>
      <c r="F77" s="31">
        <f t="shared" si="10"/>
        <v>42001324.899999999</v>
      </c>
      <c r="G77" s="31">
        <f t="shared" si="10"/>
        <v>41494946.039999999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417120D5-809B-4BDB-902D-32C9103F9E1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2025-10-30T21:32:14Z</dcterms:created>
  <dcterms:modified xsi:type="dcterms:W3CDTF">2025-10-30T21:32:55Z</dcterms:modified>
</cp:coreProperties>
</file>