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67DD1009-D82E-46E1-8E46-34A5E9EEF56C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<sst xmlns="http://schemas.openxmlformats.org/spreadsheetml/2006/main" count="56" uniqueCount="56">
  <si>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</si>
  <si>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</si>
  <si>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</si>
  <si>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</si>
  <si>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</si>
  <si>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</si>
  <si>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</si>
  <si>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</si>
  <si>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</si>
  <si>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</si>
  <si>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</si>
  <si>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</si>
  <si>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</si>
  <si>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</si>
  <si>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</si>
  <si>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</si>
  <si>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</si>
  <si>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</si>
  <si>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</si>
  <si>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</si>
  <si>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</si>
  <si>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</si>
  <si>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</si>
  <si>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</si>
  <si>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</si>
  <si>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</si>
  <si>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</si>
  <si>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</si>
  <si>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</si>
  <si>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</si>
  <si>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</si>
  <si>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</si>
  <si>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</si>
  <si>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</si>
  <si>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</si>
  <si>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</si>
  <si>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</si>
  <si>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</si>
  <si>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</si>
  <si>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</si>
  <si>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</si>
  <si>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</si>
  <si>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</si>
  <si>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</si>
  <si>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</si>
  <si>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</si>
  <si>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</si>
  <si>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</si>
  <si>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</si>
  <si>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</si>
  <si>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</si>
  <si>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</si>
  <si>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</si>
  <si>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</si>
  <si>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</si>
  <si>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DEL BICENTENARIO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</si>
</sst>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8423304.4900000002</v>
      </c>
      <c r="C4" s="14">
        <f>SUM(C5:C11)</f>
        <v>8947082.0800000001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8423304.4900000002</v>
      </c>
      <c r="C11" s="15">
        <v>8947082.0800000001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68558125.090000004</v>
      </c>
      <c r="C13" s="14">
        <f>SUM(C14:C15)</f>
        <v>64640607.569999993</v>
      </c>
      <c r="D13" s="2"/>
    </row>
    <row r="14" spans="1:4" ht="22.5" x14ac:dyDescent="0.2">
      <c r="A14" s="8" t="s">
        <v>50</v>
      </c>
      <c r="B14" s="15">
        <v>20703181.73</v>
      </c>
      <c r="C14" s="15">
        <v>20332847.809999999</v>
      </c>
      <c r="D14" s="4">
        <v>4210</v>
      </c>
    </row>
    <row r="15" spans="1:4" ht="11.25" customHeight="1" x14ac:dyDescent="0.2">
      <c r="A15" s="8" t="s">
        <v>51</v>
      </c>
      <c r="B15" s="15">
        <v>47854943.359999999</v>
      </c>
      <c r="C15" s="15">
        <v>44307759.759999998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1332262.28</v>
      </c>
      <c r="C17" s="14">
        <f>SUM(C18:C22)</f>
        <v>1913879.9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1332262.28</v>
      </c>
      <c r="C22" s="15">
        <v>1913879.9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78313691.859999999</v>
      </c>
      <c r="C24" s="16">
        <f>SUM(C4+C13+C17)</f>
        <v>75501569.549999997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66500961.769999996</v>
      </c>
      <c r="C27" s="14">
        <f>SUM(C28:C30)</f>
        <v>61087604.559999995</v>
      </c>
      <c r="D27" s="2"/>
    </row>
    <row r="28" spans="1:5" ht="11.25" customHeight="1" x14ac:dyDescent="0.2">
      <c r="A28" s="8" t="s">
        <v>36</v>
      </c>
      <c r="B28" s="15">
        <v>50004085.899999999</v>
      </c>
      <c r="C28" s="15">
        <v>46296522.469999999</v>
      </c>
      <c r="D28" s="4">
        <v>5110</v>
      </c>
    </row>
    <row r="29" spans="1:5" ht="11.25" customHeight="1" x14ac:dyDescent="0.2">
      <c r="A29" s="8" t="s">
        <v>16</v>
      </c>
      <c r="B29" s="15">
        <v>1688849.07</v>
      </c>
      <c r="C29" s="15">
        <v>2020490.73</v>
      </c>
      <c r="D29" s="4">
        <v>5120</v>
      </c>
    </row>
    <row r="30" spans="1:5" ht="11.25" customHeight="1" x14ac:dyDescent="0.2">
      <c r="A30" s="8" t="s">
        <v>17</v>
      </c>
      <c r="B30" s="15">
        <v>14808026.800000001</v>
      </c>
      <c r="C30" s="15">
        <v>12770591.359999999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862708.5</v>
      </c>
      <c r="C32" s="14">
        <f>SUM(C33:C41)</f>
        <v>976764.79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862708.5</v>
      </c>
      <c r="C36" s="15">
        <v>976764.79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5332231.9800000004</v>
      </c>
      <c r="C55" s="14">
        <f>SUM(C56:C59)</f>
        <v>5885468.3500000006</v>
      </c>
      <c r="D55" s="2"/>
    </row>
    <row r="56" spans="1:5" ht="11.25" customHeight="1" x14ac:dyDescent="0.2">
      <c r="A56" s="8" t="s">
        <v>31</v>
      </c>
      <c r="B56" s="15">
        <v>5332201.53</v>
      </c>
      <c r="C56" s="15">
        <v>5885444.4400000004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30.45</v>
      </c>
      <c r="C59" s="15">
        <v>23.91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72695902.25</v>
      </c>
      <c r="C64" s="16">
        <f>C61+C55+C48+C43+C32+C27</f>
        <v>67949837.699999988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5617789.6099999994</v>
      </c>
      <c r="C66" s="14">
        <f>C24-C64</f>
        <v>7551731.8500000089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2019-05-15T20:49:00Z</cp:lastPrinted>
  <dcterms:created xsi:type="dcterms:W3CDTF">2012-12-11T20:29:16Z</dcterms:created>
  <dcterms:modified xsi:type="dcterms:W3CDTF">2026-01-23T15:00:58Z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