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5\ASEG 4to TRIMESTRE 2025\1.-INFORMACION CONTABLE\FORMATO DE ENVIO\"/>
    </mc:Choice>
  </mc:AlternateContent>
  <xr:revisionPtr revIDLastSave="0" documentId="8_{C59FDCD4-5495-4C6E-B28B-9EEA8D9E05D5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<sst xmlns="http://schemas.openxmlformats.org/spreadsheetml/2006/main" count="27" uniqueCount="27">
  <si>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</si>
  <si>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</si>
  <si>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</si>
  <si>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</si>
  <si>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</si>
  <si>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</si>
  <si>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</si>
  <si>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</si>
  <si>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</si>
  <si>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</si>
  <si>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</si>
  <si>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</si>
  <si>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</si>
  <si>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</si>
  <si>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</si>
  <si>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</si>
  <si>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</si>
  <si>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</si>
  <si>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</si>
  <si>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</si>
  <si>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</si>
  <si>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</si>
  <si>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</si>
  <si>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</si>
  <si>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</si>
  <si>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</si>
  <si>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POLITECNICA DEL BICENTENARIO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</si>
</sst>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92629295.230000019</v>
      </c>
      <c r="C3" s="8">
        <f t="shared" ref="C3:F3" si="0">C4+C12</f>
        <v>209192958.35000002</v>
      </c>
      <c r="D3" s="8">
        <f t="shared" si="0"/>
        <v>209767912.86000001</v>
      </c>
      <c r="E3" s="8">
        <f t="shared" si="0"/>
        <v>92054340.720000014</v>
      </c>
      <c r="F3" s="8">
        <f t="shared" si="0"/>
        <v>-574954.50999999605</v>
      </c>
    </row>
    <row r="4" spans="1:6" x14ac:dyDescent="0.2">
      <c r="A4" s="5" t="s">
        <v>4</v>
      </c>
      <c r="B4" s="8">
        <f>SUM(B5:B11)</f>
        <v>31346594.240000002</v>
      </c>
      <c r="C4" s="8">
        <f>SUM(C5:C11)</f>
        <v>200735750.02000001</v>
      </c>
      <c r="D4" s="8">
        <f>SUM(D5:D11)</f>
        <v>199569317.08000001</v>
      </c>
      <c r="E4" s="8">
        <f>SUM(E5:E11)</f>
        <v>32513027.179999992</v>
      </c>
      <c r="F4" s="8">
        <f>SUM(F5:F11)</f>
        <v>1166432.939999992</v>
      </c>
    </row>
    <row r="5" spans="1:6" x14ac:dyDescent="0.2">
      <c r="A5" s="6" t="s">
        <v>5</v>
      </c>
      <c r="B5" s="9">
        <v>23130651.82</v>
      </c>
      <c r="C5" s="9">
        <v>109293777.87</v>
      </c>
      <c r="D5" s="9">
        <v>107877938.29000001</v>
      </c>
      <c r="E5" s="9">
        <f>B5+C5-D5</f>
        <v>24546491.399999991</v>
      </c>
      <c r="F5" s="9">
        <f t="shared" ref="F5:F11" si="1">E5-B5</f>
        <v>1415839.5799999908</v>
      </c>
    </row>
    <row r="6" spans="1:6" x14ac:dyDescent="0.2">
      <c r="A6" s="6" t="s">
        <v>6</v>
      </c>
      <c r="B6" s="9">
        <v>7395047.4199999999</v>
      </c>
      <c r="C6" s="9">
        <v>91441972.150000006</v>
      </c>
      <c r="D6" s="9">
        <v>90870483.790000007</v>
      </c>
      <c r="E6" s="9">
        <f t="shared" ref="E6:E11" si="2">B6+C6-D6</f>
        <v>7966535.7800000012</v>
      </c>
      <c r="F6" s="9">
        <f t="shared" si="1"/>
        <v>571488.36000000127</v>
      </c>
    </row>
    <row r="7" spans="1:6" x14ac:dyDescent="0.2">
      <c r="A7" s="6" t="s">
        <v>7</v>
      </c>
      <c r="B7" s="9">
        <v>820895</v>
      </c>
      <c r="C7" s="9">
        <v>0</v>
      </c>
      <c r="D7" s="9">
        <v>820895</v>
      </c>
      <c r="E7" s="9">
        <f t="shared" si="2"/>
        <v>0</v>
      </c>
      <c r="F7" s="9">
        <f t="shared" si="1"/>
        <v>-820895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61282700.99000001</v>
      </c>
      <c r="C12" s="8">
        <f>SUM(C13:C21)</f>
        <v>8457208.3300000001</v>
      </c>
      <c r="D12" s="8">
        <f>SUM(D13:D21)</f>
        <v>10198595.780000001</v>
      </c>
      <c r="E12" s="8">
        <f>SUM(E13:E21)</f>
        <v>59541313.540000021</v>
      </c>
      <c r="F12" s="8">
        <f>SUM(F13:F21)</f>
        <v>-1741387.4499999881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75498578.840000004</v>
      </c>
      <c r="C15" s="10">
        <v>3509645.59</v>
      </c>
      <c r="D15" s="10">
        <v>1988270.35</v>
      </c>
      <c r="E15" s="10">
        <f t="shared" si="4"/>
        <v>77019954.080000013</v>
      </c>
      <c r="F15" s="10">
        <f t="shared" si="3"/>
        <v>1521375.2400000095</v>
      </c>
    </row>
    <row r="16" spans="1:6" x14ac:dyDescent="0.2">
      <c r="A16" s="6" t="s">
        <v>14</v>
      </c>
      <c r="B16" s="9">
        <v>43035108.210000001</v>
      </c>
      <c r="C16" s="9">
        <v>4446203.68</v>
      </c>
      <c r="D16" s="9">
        <v>2885666.99</v>
      </c>
      <c r="E16" s="9">
        <f t="shared" si="4"/>
        <v>44595644.899999999</v>
      </c>
      <c r="F16" s="9">
        <f t="shared" si="3"/>
        <v>1560536.6899999976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-57250986.060000002</v>
      </c>
      <c r="C18" s="9">
        <v>501359.06</v>
      </c>
      <c r="D18" s="9">
        <v>5324658.4400000004</v>
      </c>
      <c r="E18" s="9">
        <f t="shared" si="4"/>
        <v>-62074285.439999998</v>
      </c>
      <c r="F18" s="9">
        <f t="shared" si="3"/>
        <v>-4823299.3799999952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2018-03-08T18:40:55Z</cp:lastPrinted>
  <dcterms:created xsi:type="dcterms:W3CDTF">2014-02-09T04:04:15Z</dcterms:created>
  <dcterms:modified xsi:type="dcterms:W3CDTF">2026-01-23T15:08:12Z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