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13_ncr:1_{4E19FC5A-EBF5-43C4-8B07-AC33633BD36B}" xr6:coauthVersionLast="36" xr6:coauthVersionMax="36" xr10:uidLastSave="{00000000-0000-0000-0000-000000000000}"/>
  <bookViews>
    <workbookView xWindow="0" yWindow="0" windowWidth="28800" windowHeight="11025" xr2:uid="{6BCAD18D-2746-40B0-9E7F-75F9CB97DD37}"/>
  </bookViews>
  <sheets>
    <sheet name="Formato 6 b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G51" i="2" s="1"/>
  <c r="F30" i="2"/>
  <c r="F51" i="2" s="1"/>
  <c r="E30" i="2"/>
  <c r="D30" i="2"/>
  <c r="C30" i="2"/>
  <c r="C51" i="2" s="1"/>
  <c r="B30" i="2"/>
  <c r="B51" i="2" s="1"/>
  <c r="G9" i="2"/>
  <c r="F9" i="2"/>
  <c r="E9" i="2"/>
  <c r="E51" i="2" s="1"/>
  <c r="D9" i="2"/>
  <c r="D51" i="2" s="1"/>
  <c r="C9" i="2"/>
  <c r="B9" i="2"/>
  <c r="A5" i="2"/>
  <c r="A2" i="2"/>
</calcChain>
</file>

<file path=xl/sharedStrings.xml><?xml version="1.0" encoding="utf-8"?>
<sst xmlns="http://schemas.openxmlformats.org/spreadsheetml/2006/main" count="56" uniqueCount="36">
  <si>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</si>
  <si>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</si>
  <si>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</si>
  <si>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</si>
  <si>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</si>
  <si>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</si>
  <si>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</si>
  <si>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</si>
  <si>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</si>
  <si>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</si>
  <si>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</si>
  <si>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</si>
  <si>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</si>
  <si>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211213049010000 RECTORÍA UPB</t>
  </si>
  <si>
    <t>211213049010100 DIRECCIÓN JURÍDICA UPB</t>
  </si>
  <si>
    <t>211213049010300 SUBDIR DE VINCULACIÓN Y DIFUSIÓN UPB</t>
  </si>
  <si>
    <t>211213049020000 SECRETARÍA ADMINISTRATIVA UPB</t>
  </si>
  <si>
    <t>211213049020100 SUBDIRECCIÓN ADMINISTRATIVA</t>
  </si>
  <si>
    <t>211213049020200 DEPARTAMENTO DE RECURSOS HUMANOS UPB</t>
  </si>
  <si>
    <t>211213049020300 DEPTO DE REC MAT Y SERV GRALES UPB</t>
  </si>
  <si>
    <t>211213049020400 DEPARTAMENTO DE INFRAESTRUCTURA UPB</t>
  </si>
  <si>
    <t>211213049020500 DEPARTAMENTO DE SOPORTE TÉCNICO</t>
  </si>
  <si>
    <t>211213049020600 SUBDIRECCIÓN DE PLANEACIÓN</t>
  </si>
  <si>
    <t>211213049030000 SECRETARÍA ACADÉMICA UPB</t>
  </si>
  <si>
    <t>211213049030200 DEPARTAMENTO DE IDIOMAS UPB</t>
  </si>
  <si>
    <t>211213049030300 DEPTO DE INVESTIGACIÓN Y DES. TECNOLÓGIC</t>
  </si>
  <si>
    <t>211213049030400 DEPARTAMENTO DE CONTROL ESCOLAR UPB</t>
  </si>
  <si>
    <t>211213049030500 DEPTO DE TUTORÍAS Y DES HUMANO UPB</t>
  </si>
  <si>
    <t>211213049030700 DEPARTAMENTO DE CULTURA Y DEPORTE UPB</t>
  </si>
  <si>
    <t>211213049030800 DIRECCIÓN DE INGENIERÍAS DE FINANCIERA Y</t>
  </si>
  <si>
    <t>211213049030900 DIRECCIÓN DE INGENIERÍAS DE ROBÓTICA Y B</t>
  </si>
  <si>
    <t>211213049031000 DIRECCIÓN DE INGENIERÍAS DE DISEÑO INDUS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</si>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</sst>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84BC-14C3-4B8B-B1E1-4DF3B00F9A30}">
  <sheetPr>
    <outlinePr summaryBelow="0"/>
  </sheetPr>
  <dimension ref="A1:G53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1406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SUM(B10:B28)</f>
        <v>54906237.74000001</v>
      </c>
      <c r="C9" s="21">
        <f t="shared" ref="C9:G9" si="0">SUM(C10:C28)</f>
        <v>8133193.8600000013</v>
      </c>
      <c r="D9" s="21">
        <f t="shared" si="0"/>
        <v>63039431.599999994</v>
      </c>
      <c r="E9" s="21">
        <f t="shared" si="0"/>
        <v>51640345.359999999</v>
      </c>
      <c r="F9" s="21">
        <f t="shared" si="0"/>
        <v>50309862.629999995</v>
      </c>
      <c r="G9" s="21">
        <f t="shared" si="0"/>
        <v>11399086.239999998</v>
      </c>
    </row>
    <row r="10" spans="1:7" x14ac:dyDescent="0.25">
      <c r="A10" s="22" t="s">
        <v>13</v>
      </c>
      <c r="B10" s="23">
        <v>1111993.67</v>
      </c>
      <c r="C10" s="23">
        <v>813065.49</v>
      </c>
      <c r="D10" s="23">
        <v>1925059.16</v>
      </c>
      <c r="E10" s="23">
        <v>1819824.36</v>
      </c>
      <c r="F10" s="23">
        <v>1819824.36</v>
      </c>
      <c r="G10" s="23">
        <v>105234.79999999981</v>
      </c>
    </row>
    <row r="11" spans="1:7" x14ac:dyDescent="0.25">
      <c r="A11" s="22" t="s">
        <v>14</v>
      </c>
      <c r="B11" s="23">
        <v>411399.08</v>
      </c>
      <c r="C11" s="23">
        <v>111320.97</v>
      </c>
      <c r="D11" s="23">
        <v>522720.05000000005</v>
      </c>
      <c r="E11" s="23">
        <v>521683.21</v>
      </c>
      <c r="F11" s="23">
        <v>521683.21</v>
      </c>
      <c r="G11" s="23">
        <v>1036.8400000000256</v>
      </c>
    </row>
    <row r="12" spans="1:7" x14ac:dyDescent="0.25">
      <c r="A12" s="22" t="s">
        <v>15</v>
      </c>
      <c r="B12" s="23">
        <v>2473567.7799999998</v>
      </c>
      <c r="C12" s="23">
        <v>214434.18</v>
      </c>
      <c r="D12" s="23">
        <v>2688001.96</v>
      </c>
      <c r="E12" s="23">
        <v>2140313.0099999998</v>
      </c>
      <c r="F12" s="23">
        <v>2140313.0099999998</v>
      </c>
      <c r="G12" s="23">
        <v>547688.95000000019</v>
      </c>
    </row>
    <row r="13" spans="1:7" x14ac:dyDescent="0.25">
      <c r="A13" s="22" t="s">
        <v>16</v>
      </c>
      <c r="B13" s="23">
        <v>465763.5</v>
      </c>
      <c r="C13" s="23">
        <v>125939.2</v>
      </c>
      <c r="D13" s="23">
        <v>591702.69999999995</v>
      </c>
      <c r="E13" s="23">
        <v>590527.69999999995</v>
      </c>
      <c r="F13" s="23">
        <v>590527.69999999995</v>
      </c>
      <c r="G13" s="23">
        <v>1175</v>
      </c>
    </row>
    <row r="14" spans="1:7" x14ac:dyDescent="0.25">
      <c r="A14" s="22" t="s">
        <v>17</v>
      </c>
      <c r="B14" s="23">
        <v>1647336.34</v>
      </c>
      <c r="C14" s="23">
        <v>323191.53000000003</v>
      </c>
      <c r="D14" s="23">
        <v>1970527.87</v>
      </c>
      <c r="E14" s="23">
        <v>1922355.63</v>
      </c>
      <c r="F14" s="23">
        <v>1878508.22</v>
      </c>
      <c r="G14" s="23">
        <v>48172.240000000224</v>
      </c>
    </row>
    <row r="15" spans="1:7" x14ac:dyDescent="0.25">
      <c r="A15" s="22" t="s">
        <v>18</v>
      </c>
      <c r="B15" s="23">
        <v>1110908.28</v>
      </c>
      <c r="C15" s="23">
        <v>3574.73</v>
      </c>
      <c r="D15" s="23">
        <v>1114483.01</v>
      </c>
      <c r="E15" s="23">
        <v>823312.06</v>
      </c>
      <c r="F15" s="23">
        <v>823312.06</v>
      </c>
      <c r="G15" s="23">
        <v>291170.94999999995</v>
      </c>
    </row>
    <row r="16" spans="1:7" x14ac:dyDescent="0.25">
      <c r="A16" s="22" t="s">
        <v>19</v>
      </c>
      <c r="B16" s="23">
        <v>10833031.83</v>
      </c>
      <c r="C16" s="23">
        <v>-699041.72</v>
      </c>
      <c r="D16" s="23">
        <v>10133990.109999999</v>
      </c>
      <c r="E16" s="23">
        <v>8961205.1999999993</v>
      </c>
      <c r="F16" s="23">
        <v>8405166.3000000007</v>
      </c>
      <c r="G16" s="23">
        <v>1172784.9100000001</v>
      </c>
    </row>
    <row r="17" spans="1:7" x14ac:dyDescent="0.25">
      <c r="A17" s="22" t="s">
        <v>20</v>
      </c>
      <c r="B17" s="23">
        <v>1971381.98</v>
      </c>
      <c r="C17" s="23">
        <v>384278.83</v>
      </c>
      <c r="D17" s="23">
        <v>2355660.81</v>
      </c>
      <c r="E17" s="23">
        <v>1131892.3</v>
      </c>
      <c r="F17" s="23">
        <v>935541.14</v>
      </c>
      <c r="G17" s="23">
        <v>1223768.51</v>
      </c>
    </row>
    <row r="18" spans="1:7" x14ac:dyDescent="0.25">
      <c r="A18" s="22" t="s">
        <v>21</v>
      </c>
      <c r="B18" s="23">
        <v>1364280</v>
      </c>
      <c r="C18" s="23">
        <v>202000.13</v>
      </c>
      <c r="D18" s="23">
        <v>1566280.13</v>
      </c>
      <c r="E18" s="23">
        <v>1006169.31</v>
      </c>
      <c r="F18" s="23">
        <v>801608.31</v>
      </c>
      <c r="G18" s="23">
        <v>560110.81999999983</v>
      </c>
    </row>
    <row r="19" spans="1:7" x14ac:dyDescent="0.25">
      <c r="A19" s="22" t="s">
        <v>22</v>
      </c>
      <c r="B19" s="23">
        <v>1081047.3899999999</v>
      </c>
      <c r="C19" s="23">
        <v>-96596.65</v>
      </c>
      <c r="D19" s="23">
        <v>984450.73999999987</v>
      </c>
      <c r="E19" s="23">
        <v>840663.42</v>
      </c>
      <c r="F19" s="23">
        <v>820141.83</v>
      </c>
      <c r="G19" s="23">
        <v>143787.31999999983</v>
      </c>
    </row>
    <row r="20" spans="1:7" x14ac:dyDescent="0.25">
      <c r="A20" s="22" t="s">
        <v>23</v>
      </c>
      <c r="B20" s="23">
        <v>4970192.9400000004</v>
      </c>
      <c r="C20" s="23">
        <v>3287658.95</v>
      </c>
      <c r="D20" s="23">
        <v>8257851.8900000006</v>
      </c>
      <c r="E20" s="23">
        <v>3310563.72</v>
      </c>
      <c r="F20" s="23">
        <v>3278283.94</v>
      </c>
      <c r="G20" s="23">
        <v>4947288.17</v>
      </c>
    </row>
    <row r="21" spans="1:7" x14ac:dyDescent="0.25">
      <c r="A21" s="22" t="s">
        <v>24</v>
      </c>
      <c r="B21" s="23">
        <v>3680149.31</v>
      </c>
      <c r="C21" s="23">
        <v>799027.66</v>
      </c>
      <c r="D21" s="23">
        <v>4479176.97</v>
      </c>
      <c r="E21" s="23">
        <v>4132086.63</v>
      </c>
      <c r="F21" s="23">
        <v>4117174.17</v>
      </c>
      <c r="G21" s="23">
        <v>347090.33999999985</v>
      </c>
    </row>
    <row r="22" spans="1:7" x14ac:dyDescent="0.25">
      <c r="A22" s="22" t="s">
        <v>25</v>
      </c>
      <c r="B22" s="23">
        <v>595280</v>
      </c>
      <c r="C22" s="23">
        <v>192675.01</v>
      </c>
      <c r="D22" s="23">
        <v>787955.01</v>
      </c>
      <c r="E22" s="23">
        <v>718281.49</v>
      </c>
      <c r="F22" s="23">
        <v>703369.03</v>
      </c>
      <c r="G22" s="23">
        <v>69673.520000000019</v>
      </c>
    </row>
    <row r="23" spans="1:7" x14ac:dyDescent="0.25">
      <c r="A23" s="22" t="s">
        <v>26</v>
      </c>
      <c r="B23" s="23">
        <v>5357063.2699999996</v>
      </c>
      <c r="C23" s="23">
        <v>-4664639.5999999996</v>
      </c>
      <c r="D23" s="23">
        <v>692423.66999999993</v>
      </c>
      <c r="E23" s="23">
        <v>625689.03</v>
      </c>
      <c r="F23" s="23">
        <v>602846.43000000005</v>
      </c>
      <c r="G23" s="23">
        <v>66734.639999999898</v>
      </c>
    </row>
    <row r="24" spans="1:7" x14ac:dyDescent="0.25">
      <c r="A24" s="22" t="s">
        <v>27</v>
      </c>
      <c r="B24" s="23">
        <v>1264217.02</v>
      </c>
      <c r="C24" s="23">
        <v>695855.76</v>
      </c>
      <c r="D24" s="23">
        <v>1960072.78</v>
      </c>
      <c r="E24" s="23">
        <v>1812105.1</v>
      </c>
      <c r="F24" s="23">
        <v>1797192.64</v>
      </c>
      <c r="G24" s="23">
        <v>147967.67999999993</v>
      </c>
    </row>
    <row r="25" spans="1:7" x14ac:dyDescent="0.25">
      <c r="A25" s="22" t="s">
        <v>28</v>
      </c>
      <c r="B25" s="23">
        <v>1780593.29</v>
      </c>
      <c r="C25" s="23">
        <v>807757.19</v>
      </c>
      <c r="D25" s="23">
        <v>2588350.48</v>
      </c>
      <c r="E25" s="23">
        <v>2173884.77</v>
      </c>
      <c r="F25" s="23">
        <v>2165361.86</v>
      </c>
      <c r="G25" s="23">
        <v>414465.70999999996</v>
      </c>
    </row>
    <row r="26" spans="1:7" x14ac:dyDescent="0.25">
      <c r="A26" s="22" t="s">
        <v>29</v>
      </c>
      <c r="B26" s="23">
        <v>5137451.76</v>
      </c>
      <c r="C26" s="23">
        <v>2453926.65</v>
      </c>
      <c r="D26" s="23">
        <v>7591378.4100000001</v>
      </c>
      <c r="E26" s="23">
        <v>7376460.8300000001</v>
      </c>
      <c r="F26" s="23">
        <v>7202775.8300000001</v>
      </c>
      <c r="G26" s="23">
        <v>214917.58000000007</v>
      </c>
    </row>
    <row r="27" spans="1:7" x14ac:dyDescent="0.25">
      <c r="A27" s="22" t="s">
        <v>30</v>
      </c>
      <c r="B27" s="23">
        <v>4430659.66</v>
      </c>
      <c r="C27" s="23">
        <v>1461893.78</v>
      </c>
      <c r="D27" s="23">
        <v>5892553.4400000004</v>
      </c>
      <c r="E27" s="23">
        <v>5071982.8600000003</v>
      </c>
      <c r="F27" s="23">
        <v>5056392.8600000003</v>
      </c>
      <c r="G27" s="23">
        <v>820570.58000000007</v>
      </c>
    </row>
    <row r="28" spans="1:7" x14ac:dyDescent="0.25">
      <c r="A28" s="22" t="s">
        <v>31</v>
      </c>
      <c r="B28" s="23">
        <v>5219920.6399999997</v>
      </c>
      <c r="C28" s="23">
        <v>1716871.77</v>
      </c>
      <c r="D28" s="23">
        <v>6936792.4100000001</v>
      </c>
      <c r="E28" s="23">
        <v>6661344.7300000004</v>
      </c>
      <c r="F28" s="23">
        <v>6649839.7300000004</v>
      </c>
      <c r="G28" s="23">
        <v>275447.6799999997</v>
      </c>
    </row>
    <row r="29" spans="1:7" x14ac:dyDescent="0.25">
      <c r="A29" s="24" t="s">
        <v>32</v>
      </c>
      <c r="B29" s="25"/>
      <c r="C29" s="25"/>
      <c r="D29" s="25"/>
      <c r="E29" s="25"/>
      <c r="F29" s="25"/>
      <c r="G29" s="25"/>
    </row>
    <row r="30" spans="1:7" x14ac:dyDescent="0.25">
      <c r="A30" s="26" t="s">
        <v>33</v>
      </c>
      <c r="B30" s="27">
        <f t="shared" ref="B30:G30" si="1">SUM(B31:B49)</f>
        <v>19033414</v>
      </c>
      <c r="C30" s="27">
        <f t="shared" si="1"/>
        <v>2513528.8499999996</v>
      </c>
      <c r="D30" s="27">
        <f t="shared" si="1"/>
        <v>21546942.850000001</v>
      </c>
      <c r="E30" s="27">
        <f t="shared" si="1"/>
        <v>19160475.989999998</v>
      </c>
      <c r="F30" s="27">
        <f t="shared" si="1"/>
        <v>18875625.530000001</v>
      </c>
      <c r="G30" s="27">
        <f t="shared" si="1"/>
        <v>2386466.8600000013</v>
      </c>
    </row>
    <row r="31" spans="1:7" x14ac:dyDescent="0.25">
      <c r="A31" s="22" t="s">
        <v>13</v>
      </c>
      <c r="B31" s="23">
        <v>728742.87</v>
      </c>
      <c r="C31" s="23">
        <v>882509.02</v>
      </c>
      <c r="D31" s="23">
        <v>1611251.8900000001</v>
      </c>
      <c r="E31" s="23">
        <v>1573635.8</v>
      </c>
      <c r="F31" s="23">
        <v>1573635.8</v>
      </c>
      <c r="G31" s="23">
        <v>37616.090000000084</v>
      </c>
    </row>
    <row r="32" spans="1:7" x14ac:dyDescent="0.25">
      <c r="A32" s="22" t="s">
        <v>14</v>
      </c>
      <c r="B32" s="23">
        <v>411399.08</v>
      </c>
      <c r="C32" s="23">
        <v>4663.91</v>
      </c>
      <c r="D32" s="23">
        <v>416062.99</v>
      </c>
      <c r="E32" s="23">
        <v>415944.16</v>
      </c>
      <c r="F32" s="23">
        <v>415944.16</v>
      </c>
      <c r="G32" s="23">
        <v>118.8300000000163</v>
      </c>
    </row>
    <row r="33" spans="1:7" x14ac:dyDescent="0.25">
      <c r="A33" s="22" t="s">
        <v>15</v>
      </c>
      <c r="B33" s="23">
        <v>472865.16</v>
      </c>
      <c r="C33" s="23">
        <v>-15223.84</v>
      </c>
      <c r="D33" s="23">
        <v>457641.31999999995</v>
      </c>
      <c r="E33" s="23">
        <v>455821.75</v>
      </c>
      <c r="F33" s="23">
        <v>455821.75</v>
      </c>
      <c r="G33" s="23">
        <v>1819.5699999999488</v>
      </c>
    </row>
    <row r="34" spans="1:7" x14ac:dyDescent="0.25">
      <c r="A34" s="22" t="s">
        <v>16</v>
      </c>
      <c r="B34" s="23">
        <v>465763.5</v>
      </c>
      <c r="C34" s="23">
        <v>5067.93</v>
      </c>
      <c r="D34" s="23">
        <v>470831.43</v>
      </c>
      <c r="E34" s="23">
        <v>470696.77</v>
      </c>
      <c r="F34" s="23">
        <v>470696.77</v>
      </c>
      <c r="G34" s="23">
        <v>134.65999999997439</v>
      </c>
    </row>
    <row r="35" spans="1:7" x14ac:dyDescent="0.25">
      <c r="A35" s="22" t="s">
        <v>17</v>
      </c>
      <c r="B35" s="23">
        <v>213698.06</v>
      </c>
      <c r="C35" s="23">
        <v>2880.3</v>
      </c>
      <c r="D35" s="23">
        <v>216578.36</v>
      </c>
      <c r="E35" s="23">
        <v>216515.36</v>
      </c>
      <c r="F35" s="23">
        <v>216515.36</v>
      </c>
      <c r="G35" s="23">
        <v>63</v>
      </c>
    </row>
    <row r="36" spans="1:7" x14ac:dyDescent="0.25">
      <c r="A36" s="22" t="s">
        <v>18</v>
      </c>
      <c r="B36" s="23">
        <v>345908.28</v>
      </c>
      <c r="C36" s="23">
        <v>120.62</v>
      </c>
      <c r="D36" s="23">
        <v>346028.9</v>
      </c>
      <c r="E36" s="23">
        <v>325401.88</v>
      </c>
      <c r="F36" s="23">
        <v>325401.88</v>
      </c>
      <c r="G36" s="23">
        <v>20627.020000000019</v>
      </c>
    </row>
    <row r="37" spans="1:7" x14ac:dyDescent="0.25">
      <c r="A37" s="22" t="s">
        <v>19</v>
      </c>
      <c r="B37" s="23">
        <v>0</v>
      </c>
      <c r="C37" s="23">
        <v>1221885.77</v>
      </c>
      <c r="D37" s="23">
        <v>1221885.77</v>
      </c>
      <c r="E37" s="23">
        <v>671359.02</v>
      </c>
      <c r="F37" s="23">
        <v>637862.06000000006</v>
      </c>
      <c r="G37" s="23">
        <v>550526.75</v>
      </c>
    </row>
    <row r="38" spans="1:7" x14ac:dyDescent="0.25">
      <c r="A38" s="22" t="s">
        <v>20</v>
      </c>
      <c r="B38" s="23">
        <v>0</v>
      </c>
      <c r="C38" s="23">
        <v>800660.47999999998</v>
      </c>
      <c r="D38" s="23">
        <v>800660.47999999998</v>
      </c>
      <c r="E38" s="23">
        <v>271771.24</v>
      </c>
      <c r="F38" s="23">
        <v>30593.74</v>
      </c>
      <c r="G38" s="23">
        <v>528889.24</v>
      </c>
    </row>
    <row r="39" spans="1:7" x14ac:dyDescent="0.25">
      <c r="A39" s="22" t="s">
        <v>21</v>
      </c>
      <c r="B39" s="23">
        <v>0</v>
      </c>
      <c r="C39" s="23">
        <v>334000</v>
      </c>
      <c r="D39" s="23">
        <v>334000</v>
      </c>
      <c r="E39" s="23">
        <v>0</v>
      </c>
      <c r="F39" s="23">
        <v>0</v>
      </c>
      <c r="G39" s="23">
        <v>334000</v>
      </c>
    </row>
    <row r="40" spans="1:7" x14ac:dyDescent="0.25">
      <c r="A40" s="22" t="s">
        <v>22</v>
      </c>
      <c r="B40" s="23">
        <v>132210.63</v>
      </c>
      <c r="C40" s="23">
        <v>43191.8</v>
      </c>
      <c r="D40" s="23">
        <v>175402.43</v>
      </c>
      <c r="E40" s="23">
        <v>127807.55</v>
      </c>
      <c r="F40" s="23">
        <v>127807.55</v>
      </c>
      <c r="G40" s="23">
        <v>47594.87999999999</v>
      </c>
    </row>
    <row r="41" spans="1:7" x14ac:dyDescent="0.25">
      <c r="A41" s="22" t="s">
        <v>23</v>
      </c>
      <c r="B41" s="23">
        <v>597974.13</v>
      </c>
      <c r="C41" s="23">
        <v>17715.349999999999</v>
      </c>
      <c r="D41" s="23">
        <v>615689.48</v>
      </c>
      <c r="E41" s="23">
        <v>613793.29</v>
      </c>
      <c r="F41" s="23">
        <v>613793.29</v>
      </c>
      <c r="G41" s="23">
        <v>1896.1899999999441</v>
      </c>
    </row>
    <row r="42" spans="1:7" x14ac:dyDescent="0.25">
      <c r="A42" s="22" t="s">
        <v>24</v>
      </c>
      <c r="B42" s="23">
        <v>1198786.02</v>
      </c>
      <c r="C42" s="23">
        <v>411052.17</v>
      </c>
      <c r="D42" s="23">
        <v>1609838.19</v>
      </c>
      <c r="E42" s="23">
        <v>1413340.88</v>
      </c>
      <c r="F42" s="23">
        <v>1413340.88</v>
      </c>
      <c r="G42" s="23">
        <v>196497.31000000006</v>
      </c>
    </row>
    <row r="43" spans="1:7" x14ac:dyDescent="0.25">
      <c r="A43" s="22" t="s">
        <v>25</v>
      </c>
      <c r="B43" s="23">
        <v>0</v>
      </c>
      <c r="C43" s="23">
        <v>2300</v>
      </c>
      <c r="D43" s="23">
        <v>2300</v>
      </c>
      <c r="E43" s="23">
        <v>0</v>
      </c>
      <c r="F43" s="23">
        <v>0</v>
      </c>
      <c r="G43" s="23">
        <v>2300</v>
      </c>
    </row>
    <row r="44" spans="1:7" x14ac:dyDescent="0.25">
      <c r="A44" s="22" t="s">
        <v>26</v>
      </c>
      <c r="B44" s="23">
        <v>299786.84000000003</v>
      </c>
      <c r="C44" s="23">
        <v>-9726.41</v>
      </c>
      <c r="D44" s="23">
        <v>290060.43000000005</v>
      </c>
      <c r="E44" s="23">
        <v>289317.45</v>
      </c>
      <c r="F44" s="23">
        <v>289317.45</v>
      </c>
      <c r="G44" s="23">
        <v>742.98000000003958</v>
      </c>
    </row>
    <row r="45" spans="1:7" x14ac:dyDescent="0.25">
      <c r="A45" s="22" t="s">
        <v>27</v>
      </c>
      <c r="B45" s="23">
        <v>497937.02</v>
      </c>
      <c r="C45" s="23">
        <v>432118.07</v>
      </c>
      <c r="D45" s="23">
        <v>930055.09000000008</v>
      </c>
      <c r="E45" s="23">
        <v>898148.52</v>
      </c>
      <c r="F45" s="23">
        <v>898148.52</v>
      </c>
      <c r="G45" s="23">
        <v>31906.570000000065</v>
      </c>
    </row>
    <row r="46" spans="1:7" x14ac:dyDescent="0.25">
      <c r="A46" s="22" t="s">
        <v>28</v>
      </c>
      <c r="B46" s="23">
        <v>363709.09</v>
      </c>
      <c r="C46" s="23">
        <v>-276288.25</v>
      </c>
      <c r="D46" s="23">
        <v>87420.840000000026</v>
      </c>
      <c r="E46" s="23">
        <v>10196.49</v>
      </c>
      <c r="F46" s="23">
        <v>10196.49</v>
      </c>
      <c r="G46" s="23">
        <v>77224.35000000002</v>
      </c>
    </row>
    <row r="47" spans="1:7" x14ac:dyDescent="0.25">
      <c r="A47" s="22" t="s">
        <v>29</v>
      </c>
      <c r="B47" s="23">
        <v>4658223.28</v>
      </c>
      <c r="C47" s="23">
        <v>-628614.48</v>
      </c>
      <c r="D47" s="23">
        <v>4029608.8000000003</v>
      </c>
      <c r="E47" s="23">
        <v>3861260.94</v>
      </c>
      <c r="F47" s="23">
        <v>3861260.94</v>
      </c>
      <c r="G47" s="23">
        <v>168347.86000000034</v>
      </c>
    </row>
    <row r="48" spans="1:7" x14ac:dyDescent="0.25">
      <c r="A48" s="22" t="s">
        <v>30</v>
      </c>
      <c r="B48" s="23">
        <v>3934557.45</v>
      </c>
      <c r="C48" s="23">
        <v>-482397.57</v>
      </c>
      <c r="D48" s="23">
        <v>3452159.8800000004</v>
      </c>
      <c r="E48" s="23">
        <v>3177187.84</v>
      </c>
      <c r="F48" s="23">
        <v>3167011.84</v>
      </c>
      <c r="G48" s="23">
        <v>274972.0400000005</v>
      </c>
    </row>
    <row r="49" spans="1:7" x14ac:dyDescent="0.25">
      <c r="A49" s="22" t="s">
        <v>31</v>
      </c>
      <c r="B49" s="23">
        <v>4711852.59</v>
      </c>
      <c r="C49" s="23">
        <v>-232386.02</v>
      </c>
      <c r="D49" s="23">
        <v>4479466.57</v>
      </c>
      <c r="E49" s="23">
        <v>4368277.05</v>
      </c>
      <c r="F49" s="23">
        <v>4368277.05</v>
      </c>
      <c r="G49" s="23">
        <v>111189.52000000048</v>
      </c>
    </row>
    <row r="50" spans="1:7" x14ac:dyDescent="0.25">
      <c r="A50" s="24" t="s">
        <v>32</v>
      </c>
      <c r="B50" s="25"/>
      <c r="C50" s="25"/>
      <c r="D50" s="25"/>
      <c r="E50" s="25"/>
      <c r="F50" s="25"/>
      <c r="G50" s="25"/>
    </row>
    <row r="51" spans="1:7" x14ac:dyDescent="0.25">
      <c r="A51" s="26" t="s">
        <v>34</v>
      </c>
      <c r="B51" s="27">
        <f>SUM(B30,B9)</f>
        <v>73939651.74000001</v>
      </c>
      <c r="C51" s="27">
        <f t="shared" ref="C51:G51" si="2">SUM(C30,C9)</f>
        <v>10646722.710000001</v>
      </c>
      <c r="D51" s="27">
        <f t="shared" si="2"/>
        <v>84586374.449999988</v>
      </c>
      <c r="E51" s="27">
        <f t="shared" si="2"/>
        <v>70800821.349999994</v>
      </c>
      <c r="F51" s="27">
        <f t="shared" si="2"/>
        <v>69185488.159999996</v>
      </c>
      <c r="G51" s="27">
        <f t="shared" si="2"/>
        <v>13785553.1</v>
      </c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t="s">
        <v>35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50:G51 B9:G9 B29:G30" xr:uid="{811CE26E-0593-468A-924B-28639CB42AC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2026-01-27T17:32:22Z</dcterms:created>
  <dcterms:modified xsi:type="dcterms:W3CDTF">2026-01-27T17:33:07Z</dcterms:modified>
</cp:coreProperties>
</file>