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Disciplina Financiera\"/>
    </mc:Choice>
  </mc:AlternateContent>
  <xr:revisionPtr revIDLastSave="0" documentId="13_ncr:1_{26BC77C2-8707-422F-95F9-41E5241BD888}" xr6:coauthVersionLast="36" xr6:coauthVersionMax="36" xr10:uidLastSave="{00000000-0000-0000-0000-000000000000}"/>
  <bookViews>
    <workbookView xWindow="0" yWindow="0" windowWidth="28800" windowHeight="11025" xr2:uid="{03295A30-4C33-467F-93E7-3E9E9657416A}"/>
  </bookViews>
  <sheets>
    <sheet name="Formato 6 c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2" l="1"/>
  <c r="F71" i="2"/>
  <c r="E71" i="2"/>
  <c r="D71" i="2"/>
  <c r="C71" i="2"/>
  <c r="B71" i="2"/>
  <c r="G61" i="2"/>
  <c r="F61" i="2"/>
  <c r="E61" i="2"/>
  <c r="D61" i="2"/>
  <c r="C61" i="2"/>
  <c r="B61" i="2"/>
  <c r="G53" i="2"/>
  <c r="F53" i="2"/>
  <c r="E53" i="2"/>
  <c r="E43" i="2" s="1"/>
  <c r="D53" i="2"/>
  <c r="C53" i="2"/>
  <c r="B53" i="2"/>
  <c r="G44" i="2"/>
  <c r="G43" i="2" s="1"/>
  <c r="G77" i="2" s="1"/>
  <c r="F44" i="2"/>
  <c r="E44" i="2"/>
  <c r="D44" i="2"/>
  <c r="D43" i="2" s="1"/>
  <c r="D77" i="2" s="1"/>
  <c r="C44" i="2"/>
  <c r="C43" i="2" s="1"/>
  <c r="C77" i="2" s="1"/>
  <c r="B44" i="2"/>
  <c r="F43" i="2"/>
  <c r="B43" i="2"/>
  <c r="G37" i="2"/>
  <c r="F37" i="2"/>
  <c r="E37" i="2"/>
  <c r="D37" i="2"/>
  <c r="C37" i="2"/>
  <c r="B37" i="2"/>
  <c r="G27" i="2"/>
  <c r="F27" i="2"/>
  <c r="E27" i="2"/>
  <c r="D27" i="2"/>
  <c r="C27" i="2"/>
  <c r="B27" i="2"/>
  <c r="G19" i="2"/>
  <c r="F19" i="2"/>
  <c r="E19" i="2"/>
  <c r="D19" i="2"/>
  <c r="C19" i="2"/>
  <c r="B19" i="2"/>
  <c r="G10" i="2"/>
  <c r="F10" i="2"/>
  <c r="F9" i="2" s="1"/>
  <c r="E10" i="2"/>
  <c r="E9" i="2" s="1"/>
  <c r="D10" i="2"/>
  <c r="C10" i="2"/>
  <c r="B10" i="2"/>
  <c r="B9" i="2" s="1"/>
  <c r="G9" i="2"/>
  <c r="D9" i="2"/>
  <c r="C9" i="2"/>
  <c r="A5" i="2"/>
  <c r="A2" i="2"/>
  <c r="E77" i="2" l="1"/>
  <c r="B77" i="2"/>
  <c r="F77" i="2"/>
</calcChain>
</file>

<file path=xl/sharedStrings.xml><?xml version="1.0" encoding="utf-8"?>
<sst xmlns="http://schemas.openxmlformats.org/spreadsheetml/2006/main" count="80" uniqueCount="48">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</sst>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E55F3-C589-4616-96A4-4A0701B95AA5}">
  <sheetPr>
    <outlinePr summaryBelow="0"/>
  </sheetPr>
  <dimension ref="A1:G79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UNIVERSIDAD POLITECNICA DEL BICENTENARIO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1 de Enero al 31 de Diciembre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54906237.740000002</v>
      </c>
      <c r="C9" s="23">
        <f t="shared" ref="C9:G9" si="0">SUM(C10,C19,C27,C37)</f>
        <v>8133193.8600000003</v>
      </c>
      <c r="D9" s="23">
        <f t="shared" si="0"/>
        <v>63039431.600000001</v>
      </c>
      <c r="E9" s="23">
        <f t="shared" si="0"/>
        <v>51640345.359999999</v>
      </c>
      <c r="F9" s="23">
        <f t="shared" si="0"/>
        <v>50309862.630000003</v>
      </c>
      <c r="G9" s="23">
        <f t="shared" si="0"/>
        <v>11399086.240000002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54906237.740000002</v>
      </c>
      <c r="C19" s="25">
        <f t="shared" ref="C19:G19" si="2">SUM(C20:C26)</f>
        <v>8133193.8600000003</v>
      </c>
      <c r="D19" s="25">
        <f t="shared" si="2"/>
        <v>63039431.600000001</v>
      </c>
      <c r="E19" s="25">
        <f t="shared" si="2"/>
        <v>51640345.359999999</v>
      </c>
      <c r="F19" s="25">
        <f t="shared" si="2"/>
        <v>50309862.630000003</v>
      </c>
      <c r="G19" s="25">
        <f t="shared" si="2"/>
        <v>11399086.240000002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54906237.740000002</v>
      </c>
      <c r="C24" s="25">
        <v>8133193.8600000003</v>
      </c>
      <c r="D24" s="25">
        <v>63039431.600000001</v>
      </c>
      <c r="E24" s="25">
        <v>51640345.359999999</v>
      </c>
      <c r="F24" s="25">
        <v>50309862.630000003</v>
      </c>
      <c r="G24" s="25">
        <v>11399086.240000002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0</v>
      </c>
      <c r="C27" s="25">
        <f t="shared" ref="C27:G27" si="3">SUM(C28:C36)</f>
        <v>0</v>
      </c>
      <c r="D27" s="25">
        <f t="shared" si="3"/>
        <v>0</v>
      </c>
      <c r="E27" s="25">
        <f t="shared" si="3"/>
        <v>0</v>
      </c>
      <c r="F27" s="25">
        <f t="shared" si="3"/>
        <v>0</v>
      </c>
      <c r="G27" s="25">
        <f t="shared" si="3"/>
        <v>0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>SUM(B44,B53,B61,B71)</f>
        <v>19033414</v>
      </c>
      <c r="C43" s="31">
        <f t="shared" ref="C43:G43" si="5">SUM(C44,C53,C61,C71)</f>
        <v>2513528.85</v>
      </c>
      <c r="D43" s="31">
        <f t="shared" si="5"/>
        <v>21546942.850000001</v>
      </c>
      <c r="E43" s="31">
        <f t="shared" si="5"/>
        <v>19160475.989999998</v>
      </c>
      <c r="F43" s="31">
        <f t="shared" si="5"/>
        <v>18875625.530000001</v>
      </c>
      <c r="G43" s="31">
        <f t="shared" si="5"/>
        <v>2386466.8600000031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19033414</v>
      </c>
      <c r="C53" s="25">
        <f t="shared" ref="C53:G53" si="7">SUM(C54:C60)</f>
        <v>2513528.85</v>
      </c>
      <c r="D53" s="25">
        <f t="shared" si="7"/>
        <v>21546942.850000001</v>
      </c>
      <c r="E53" s="25">
        <f t="shared" si="7"/>
        <v>19160475.989999998</v>
      </c>
      <c r="F53" s="25">
        <f t="shared" si="7"/>
        <v>18875625.530000001</v>
      </c>
      <c r="G53" s="25">
        <f t="shared" si="7"/>
        <v>2386466.8600000031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19033414</v>
      </c>
      <c r="C58" s="25">
        <v>2513528.85</v>
      </c>
      <c r="D58" s="25">
        <v>21546942.850000001</v>
      </c>
      <c r="E58" s="25">
        <v>19160475.989999998</v>
      </c>
      <c r="F58" s="25">
        <v>18875625.530000001</v>
      </c>
      <c r="G58" s="25">
        <v>2386466.8600000031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40</v>
      </c>
      <c r="B71" s="25">
        <f>SUM(B72:B75)</f>
        <v>0</v>
      </c>
      <c r="C71" s="25">
        <f t="shared" ref="C71:G71" si="9">SUM(C72:C75)</f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46</v>
      </c>
      <c r="B77" s="31">
        <f>B43+B9</f>
        <v>73939651.74000001</v>
      </c>
      <c r="C77" s="31">
        <f t="shared" ref="C77:G77" si="10">C43+C9</f>
        <v>10646722.710000001</v>
      </c>
      <c r="D77" s="31">
        <f t="shared" si="10"/>
        <v>84586374.450000003</v>
      </c>
      <c r="E77" s="31">
        <f t="shared" si="10"/>
        <v>70800821.349999994</v>
      </c>
      <c r="F77" s="31">
        <f t="shared" si="10"/>
        <v>69185488.159999996</v>
      </c>
      <c r="G77" s="31">
        <f t="shared" si="10"/>
        <v>13785553.100000005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79" spans="1:7" x14ac:dyDescent="0.25">
      <c r="A79" t="s">
        <v>47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FD56E826-98E8-496F-A695-2BE3F7A12E43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2026-01-27T17:36:06Z</dcterms:created>
  <dcterms:modified xsi:type="dcterms:W3CDTF">2026-01-27T17:40:26Z</dcterms:modified>
</cp:coreProperties>
</file>