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8_{214BEA21-2A32-406F-94F0-BFB8F57E537A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<sst xmlns="http://schemas.openxmlformats.org/spreadsheetml/2006/main" count="56" uniqueCount="56">
  <si>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</si>
  <si>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</si>
  <si>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</si>
  <si>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</si>
  <si>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</si>
  <si>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</si>
  <si>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</si>
  <si>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</si>
  <si>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</si>
  <si>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</si>
  <si>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</si>
  <si>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</si>
  <si>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</si>
  <si>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</si>
  <si>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</si>
  <si>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</si>
  <si>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</si>
  <si>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</si>
  <si>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</si>
  <si>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</si>
  <si>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</si>
  <si>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</si>
  <si>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</si>
  <si>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</si>
  <si>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</si>
  <si>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</si>
  <si>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</si>
  <si>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</si>
  <si>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</si>
  <si>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</si>
  <si>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</si>
  <si>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</si>
  <si>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</si>
  <si>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</si>
  <si>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</si>
  <si>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</si>
  <si>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</si>
  <si>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</si>
  <si>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</si>
  <si>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</si>
  <si>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</si>
  <si>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</si>
  <si>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</si>
  <si>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</si>
  <si>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</si>
  <si>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</si>
  <si>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</si>
  <si>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</si>
  <si>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</si>
  <si>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</si>
  <si>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</si>
  <si>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</si>
  <si>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</si>
  <si>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</si>
  <si>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</si>
  <si>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UNIVERSIDAD POLITECNICA DEL BICENTENARIO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</si>
</sst>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3023173.55</v>
      </c>
      <c r="C4" s="17">
        <f>SUM(C5:C11)</f>
        <v>8423304.4900000002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45</v>
      </c>
      <c r="B9" s="18">
        <v>0</v>
      </c>
      <c r="C9" s="18">
        <v>0</v>
      </c>
      <c r="D9" s="4">
        <v>4150</v>
      </c>
    </row>
    <row r="10" spans="1:4" x14ac:dyDescent="0.2">
      <c r="A10" s="8" t="s">
        <v>46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47</v>
      </c>
      <c r="B11" s="18">
        <v>3023173.55</v>
      </c>
      <c r="C11" s="18">
        <v>8423304.4900000002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48</v>
      </c>
      <c r="B13" s="17">
        <f>SUM(B14:B15)</f>
        <v>15325305.07</v>
      </c>
      <c r="C13" s="17">
        <f>SUM(C14:C15)</f>
        <v>68558125.090000004</v>
      </c>
      <c r="D13" s="2"/>
    </row>
    <row r="14" spans="1:4" ht="22.5" x14ac:dyDescent="0.2">
      <c r="A14" s="8" t="s">
        <v>49</v>
      </c>
      <c r="B14" s="18">
        <v>0</v>
      </c>
      <c r="C14" s="18">
        <v>20703181.73</v>
      </c>
      <c r="D14" s="4">
        <v>4210</v>
      </c>
    </row>
    <row r="15" spans="1:4" ht="11.25" customHeight="1" x14ac:dyDescent="0.2">
      <c r="A15" s="8" t="s">
        <v>50</v>
      </c>
      <c r="B15" s="18">
        <v>15325305.07</v>
      </c>
      <c r="C15" s="18">
        <v>47854943.359999999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464202.13</v>
      </c>
      <c r="C17" s="17">
        <f>SUM(C18:C22)</f>
        <v>1332262.28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464202.13</v>
      </c>
      <c r="C22" s="18">
        <v>1332262.28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18812680.75</v>
      </c>
      <c r="C24" s="20">
        <f>SUM(C4+C13+C17)</f>
        <v>78313691.859999999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13149540.459999999</v>
      </c>
      <c r="C27" s="17">
        <f>SUM(C28:C30)</f>
        <v>66500961.769999996</v>
      </c>
      <c r="D27" s="2"/>
    </row>
    <row r="28" spans="1:5" ht="11.25" customHeight="1" x14ac:dyDescent="0.2">
      <c r="A28" s="8" t="s">
        <v>36</v>
      </c>
      <c r="B28" s="18">
        <v>10600569.119999999</v>
      </c>
      <c r="C28" s="18">
        <v>50004085.899999999</v>
      </c>
      <c r="D28" s="4">
        <v>5110</v>
      </c>
    </row>
    <row r="29" spans="1:5" ht="11.25" customHeight="1" x14ac:dyDescent="0.2">
      <c r="A29" s="8" t="s">
        <v>16</v>
      </c>
      <c r="B29" s="18">
        <v>201726.93</v>
      </c>
      <c r="C29" s="18">
        <v>1688849.07</v>
      </c>
      <c r="D29" s="4">
        <v>5120</v>
      </c>
    </row>
    <row r="30" spans="1:5" ht="11.25" customHeight="1" x14ac:dyDescent="0.2">
      <c r="A30" s="8" t="s">
        <v>17</v>
      </c>
      <c r="B30" s="18">
        <v>2347244.41</v>
      </c>
      <c r="C30" s="18">
        <v>14808026.800000001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332902.26</v>
      </c>
      <c r="C32" s="17">
        <f>SUM(C33:C41)</f>
        <v>862708.5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332902.26</v>
      </c>
      <c r="C36" s="18">
        <v>862708.5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6069.6500000000005</v>
      </c>
      <c r="C55" s="17">
        <f>SUM(C56:C59)</f>
        <v>5332231.9800000004</v>
      </c>
      <c r="D55" s="2"/>
    </row>
    <row r="56" spans="1:5" ht="11.25" customHeight="1" x14ac:dyDescent="0.2">
      <c r="A56" s="8" t="s">
        <v>31</v>
      </c>
      <c r="B56" s="18">
        <v>6062.55</v>
      </c>
      <c r="C56" s="18">
        <v>5332201.53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7.1</v>
      </c>
      <c r="C59" s="18">
        <v>30.45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13488512.369999999</v>
      </c>
      <c r="C64" s="20">
        <f>C61+C55+C48+C43+C32+C27</f>
        <v>72695902.25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5324168.3800000008</v>
      </c>
      <c r="C66" s="17">
        <f>C24-C64</f>
        <v>5617789.6099999994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2019-05-15T20:49:00Z</cp:lastPrinted>
  <dcterms:created xsi:type="dcterms:W3CDTF">2012-12-11T20:29:16Z</dcterms:created>
  <dcterms:modified xsi:type="dcterms:W3CDTF">2026-04-20T14:21:34Z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