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Disciplina Financiera\"/>
    </mc:Choice>
  </mc:AlternateContent>
  <xr:revisionPtr revIDLastSave="0" documentId="13_ncr:1_{EABD94F7-CF52-4369-BF97-6BCB54E6CCC5}" xr6:coauthVersionLast="36" xr6:coauthVersionMax="36" xr10:uidLastSave="{00000000-0000-0000-0000-000000000000}"/>
  <bookViews>
    <workbookView xWindow="0" yWindow="0" windowWidth="28800" windowHeight="11625" xr2:uid="{B0C71EC7-4A57-46D5-A36B-367E66C73614}"/>
  </bookViews>
  <sheets>
    <sheet name="Formato 6 a)" sheetId="2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'[2]Info General'!$C$6</definedName>
    <definedName name="_xlnm.Print_Titles" localSheetId="0">'Formato 6 a)'!$2:$8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2" l="1"/>
  <c r="G157" i="2" s="1"/>
  <c r="D156" i="2"/>
  <c r="G156" i="2" s="1"/>
  <c r="D155" i="2"/>
  <c r="G155" i="2" s="1"/>
  <c r="D154" i="2"/>
  <c r="G154" i="2" s="1"/>
  <c r="D153" i="2"/>
  <c r="G153" i="2" s="1"/>
  <c r="D152" i="2"/>
  <c r="G152" i="2" s="1"/>
  <c r="D151" i="2"/>
  <c r="G151" i="2" s="1"/>
  <c r="F150" i="2"/>
  <c r="E150" i="2"/>
  <c r="D150" i="2"/>
  <c r="C150" i="2"/>
  <c r="B150" i="2"/>
  <c r="D149" i="2"/>
  <c r="G149" i="2" s="1"/>
  <c r="D148" i="2"/>
  <c r="G148" i="2" s="1"/>
  <c r="D147" i="2"/>
  <c r="G147" i="2" s="1"/>
  <c r="G146" i="2" s="1"/>
  <c r="F146" i="2"/>
  <c r="E146" i="2"/>
  <c r="D146" i="2"/>
  <c r="C146" i="2"/>
  <c r="B146" i="2"/>
  <c r="D145" i="2"/>
  <c r="G145" i="2" s="1"/>
  <c r="D144" i="2"/>
  <c r="G144" i="2" s="1"/>
  <c r="D143" i="2"/>
  <c r="G143" i="2" s="1"/>
  <c r="D142" i="2"/>
  <c r="G142" i="2" s="1"/>
  <c r="D141" i="2"/>
  <c r="G141" i="2" s="1"/>
  <c r="D140" i="2"/>
  <c r="G140" i="2" s="1"/>
  <c r="D139" i="2"/>
  <c r="D137" i="2" s="1"/>
  <c r="D138" i="2"/>
  <c r="G138" i="2" s="1"/>
  <c r="F137" i="2"/>
  <c r="E137" i="2"/>
  <c r="C137" i="2"/>
  <c r="B137" i="2"/>
  <c r="D136" i="2"/>
  <c r="G136" i="2" s="1"/>
  <c r="D135" i="2"/>
  <c r="D133" i="2" s="1"/>
  <c r="D134" i="2"/>
  <c r="G134" i="2" s="1"/>
  <c r="F133" i="2"/>
  <c r="E133" i="2"/>
  <c r="C133" i="2"/>
  <c r="B133" i="2"/>
  <c r="D132" i="2"/>
  <c r="G132" i="2" s="1"/>
  <c r="D131" i="2"/>
  <c r="G131" i="2" s="1"/>
  <c r="D130" i="2"/>
  <c r="G130" i="2" s="1"/>
  <c r="D129" i="2"/>
  <c r="G129" i="2" s="1"/>
  <c r="D128" i="2"/>
  <c r="G128" i="2" s="1"/>
  <c r="D127" i="2"/>
  <c r="G127" i="2" s="1"/>
  <c r="D126" i="2"/>
  <c r="G126" i="2" s="1"/>
  <c r="D125" i="2"/>
  <c r="D123" i="2" s="1"/>
  <c r="D124" i="2"/>
  <c r="G124" i="2" s="1"/>
  <c r="F123" i="2"/>
  <c r="E123" i="2"/>
  <c r="C123" i="2"/>
  <c r="B123" i="2"/>
  <c r="G122" i="2"/>
  <c r="D122" i="2"/>
  <c r="D121" i="2"/>
  <c r="G121" i="2" s="1"/>
  <c r="G120" i="2"/>
  <c r="D120" i="2"/>
  <c r="D119" i="2"/>
  <c r="G119" i="2" s="1"/>
  <c r="G118" i="2"/>
  <c r="D118" i="2"/>
  <c r="D117" i="2"/>
  <c r="G117" i="2" s="1"/>
  <c r="G116" i="2"/>
  <c r="D116" i="2"/>
  <c r="D115" i="2"/>
  <c r="D113" i="2" s="1"/>
  <c r="G114" i="2"/>
  <c r="D114" i="2"/>
  <c r="F113" i="2"/>
  <c r="E113" i="2"/>
  <c r="C113" i="2"/>
  <c r="B113" i="2"/>
  <c r="G112" i="2"/>
  <c r="D112" i="2"/>
  <c r="D111" i="2"/>
  <c r="G111" i="2" s="1"/>
  <c r="G110" i="2"/>
  <c r="D110" i="2"/>
  <c r="D109" i="2"/>
  <c r="G109" i="2" s="1"/>
  <c r="D108" i="2"/>
  <c r="G108" i="2" s="1"/>
  <c r="D107" i="2"/>
  <c r="G107" i="2" s="1"/>
  <c r="D106" i="2"/>
  <c r="G106" i="2" s="1"/>
  <c r="D105" i="2"/>
  <c r="D103" i="2" s="1"/>
  <c r="D104" i="2"/>
  <c r="G104" i="2" s="1"/>
  <c r="F103" i="2"/>
  <c r="E103" i="2"/>
  <c r="C103" i="2"/>
  <c r="B103" i="2"/>
  <c r="D102" i="2"/>
  <c r="G102" i="2" s="1"/>
  <c r="D101" i="2"/>
  <c r="G101" i="2" s="1"/>
  <c r="D100" i="2"/>
  <c r="G100" i="2" s="1"/>
  <c r="D99" i="2"/>
  <c r="G99" i="2" s="1"/>
  <c r="D98" i="2"/>
  <c r="G98" i="2" s="1"/>
  <c r="D97" i="2"/>
  <c r="G97" i="2" s="1"/>
  <c r="D96" i="2"/>
  <c r="G96" i="2" s="1"/>
  <c r="D95" i="2"/>
  <c r="D93" i="2" s="1"/>
  <c r="D94" i="2"/>
  <c r="G94" i="2" s="1"/>
  <c r="F93" i="2"/>
  <c r="E93" i="2"/>
  <c r="C93" i="2"/>
  <c r="B93" i="2"/>
  <c r="D92" i="2"/>
  <c r="G92" i="2" s="1"/>
  <c r="D91" i="2"/>
  <c r="G91" i="2" s="1"/>
  <c r="D90" i="2"/>
  <c r="G90" i="2" s="1"/>
  <c r="D89" i="2"/>
  <c r="G89" i="2" s="1"/>
  <c r="D88" i="2"/>
  <c r="G88" i="2" s="1"/>
  <c r="D87" i="2"/>
  <c r="D85" i="2" s="1"/>
  <c r="D86" i="2"/>
  <c r="G86" i="2" s="1"/>
  <c r="F85" i="2"/>
  <c r="F84" i="2" s="1"/>
  <c r="E85" i="2"/>
  <c r="E84" i="2" s="1"/>
  <c r="C85" i="2"/>
  <c r="B85" i="2"/>
  <c r="B84" i="2" s="1"/>
  <c r="C84" i="2"/>
  <c r="D82" i="2"/>
  <c r="G82" i="2" s="1"/>
  <c r="G81" i="2"/>
  <c r="D81" i="2"/>
  <c r="D80" i="2"/>
  <c r="G80" i="2" s="1"/>
  <c r="D79" i="2"/>
  <c r="G79" i="2" s="1"/>
  <c r="D78" i="2"/>
  <c r="G78" i="2" s="1"/>
  <c r="D77" i="2"/>
  <c r="G77" i="2" s="1"/>
  <c r="D76" i="2"/>
  <c r="D75" i="2" s="1"/>
  <c r="F75" i="2"/>
  <c r="E75" i="2"/>
  <c r="C75" i="2"/>
  <c r="B75" i="2"/>
  <c r="D74" i="2"/>
  <c r="G74" i="2" s="1"/>
  <c r="D73" i="2"/>
  <c r="G73" i="2" s="1"/>
  <c r="D72" i="2"/>
  <c r="G72" i="2" s="1"/>
  <c r="G71" i="2" s="1"/>
  <c r="F71" i="2"/>
  <c r="E71" i="2"/>
  <c r="D71" i="2"/>
  <c r="C71" i="2"/>
  <c r="B71" i="2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D62" i="2" s="1"/>
  <c r="D63" i="2"/>
  <c r="G63" i="2" s="1"/>
  <c r="F62" i="2"/>
  <c r="E62" i="2"/>
  <c r="C62" i="2"/>
  <c r="B62" i="2"/>
  <c r="D61" i="2"/>
  <c r="G61" i="2" s="1"/>
  <c r="D60" i="2"/>
  <c r="D58" i="2" s="1"/>
  <c r="D59" i="2"/>
  <c r="G59" i="2" s="1"/>
  <c r="F58" i="2"/>
  <c r="E58" i="2"/>
  <c r="C58" i="2"/>
  <c r="B58" i="2"/>
  <c r="D57" i="2"/>
  <c r="G57" i="2" s="1"/>
  <c r="D56" i="2"/>
  <c r="G56" i="2" s="1"/>
  <c r="G55" i="2"/>
  <c r="D55" i="2"/>
  <c r="D54" i="2"/>
  <c r="G54" i="2" s="1"/>
  <c r="G53" i="2"/>
  <c r="D53" i="2"/>
  <c r="D52" i="2"/>
  <c r="G52" i="2" s="1"/>
  <c r="G51" i="2"/>
  <c r="D51" i="2"/>
  <c r="D50" i="2"/>
  <c r="D48" i="2" s="1"/>
  <c r="G49" i="2"/>
  <c r="D49" i="2"/>
  <c r="F48" i="2"/>
  <c r="E48" i="2"/>
  <c r="C48" i="2"/>
  <c r="B48" i="2"/>
  <c r="D47" i="2"/>
  <c r="G47" i="2" s="1"/>
  <c r="D46" i="2"/>
  <c r="G46" i="2" s="1"/>
  <c r="G45" i="2"/>
  <c r="D45" i="2"/>
  <c r="D44" i="2"/>
  <c r="G44" i="2" s="1"/>
  <c r="G43" i="2"/>
  <c r="D43" i="2"/>
  <c r="D42" i="2"/>
  <c r="G42" i="2" s="1"/>
  <c r="G41" i="2"/>
  <c r="D41" i="2"/>
  <c r="D40" i="2"/>
  <c r="D38" i="2" s="1"/>
  <c r="G39" i="2"/>
  <c r="D39" i="2"/>
  <c r="F38" i="2"/>
  <c r="E38" i="2"/>
  <c r="C38" i="2"/>
  <c r="B38" i="2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D28" i="2" s="1"/>
  <c r="D29" i="2"/>
  <c r="G29" i="2" s="1"/>
  <c r="F28" i="2"/>
  <c r="E28" i="2"/>
  <c r="C28" i="2"/>
  <c r="B28" i="2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8" i="2" s="1"/>
  <c r="D19" i="2"/>
  <c r="G19" i="2" s="1"/>
  <c r="F18" i="2"/>
  <c r="E18" i="2"/>
  <c r="C18" i="2"/>
  <c r="B18" i="2"/>
  <c r="D17" i="2"/>
  <c r="G17" i="2" s="1"/>
  <c r="D16" i="2"/>
  <c r="G16" i="2" s="1"/>
  <c r="D15" i="2"/>
  <c r="G15" i="2" s="1"/>
  <c r="D14" i="2"/>
  <c r="G14" i="2" s="1"/>
  <c r="D13" i="2"/>
  <c r="G13" i="2" s="1"/>
  <c r="D12" i="2"/>
  <c r="D10" i="2" s="1"/>
  <c r="D9" i="2" s="1"/>
  <c r="D11" i="2"/>
  <c r="G11" i="2" s="1"/>
  <c r="F10" i="2"/>
  <c r="F9" i="2" s="1"/>
  <c r="F159" i="2" s="1"/>
  <c r="E10" i="2"/>
  <c r="E9" i="2" s="1"/>
  <c r="E159" i="2" s="1"/>
  <c r="C10" i="2"/>
  <c r="B10" i="2"/>
  <c r="B9" i="2" s="1"/>
  <c r="B159" i="2" s="1"/>
  <c r="C9" i="2"/>
  <c r="C159" i="2" s="1"/>
  <c r="A5" i="2"/>
  <c r="A2" i="2"/>
  <c r="D84" i="2" l="1"/>
  <c r="D159" i="2" s="1"/>
  <c r="G150" i="2"/>
  <c r="G48" i="2"/>
  <c r="G85" i="2"/>
  <c r="G12" i="2"/>
  <c r="G10" i="2" s="1"/>
  <c r="G20" i="2"/>
  <c r="G18" i="2" s="1"/>
  <c r="G30" i="2"/>
  <c r="G28" i="2" s="1"/>
  <c r="G40" i="2"/>
  <c r="G38" i="2" s="1"/>
  <c r="G50" i="2"/>
  <c r="G60" i="2"/>
  <c r="G58" i="2" s="1"/>
  <c r="G64" i="2"/>
  <c r="G62" i="2" s="1"/>
  <c r="G76" i="2"/>
  <c r="G75" i="2" s="1"/>
  <c r="G87" i="2"/>
  <c r="G95" i="2"/>
  <c r="G93" i="2" s="1"/>
  <c r="G105" i="2"/>
  <c r="G103" i="2" s="1"/>
  <c r="G115" i="2"/>
  <c r="G113" i="2" s="1"/>
  <c r="G125" i="2"/>
  <c r="G123" i="2" s="1"/>
  <c r="G135" i="2"/>
  <c r="G133" i="2" s="1"/>
  <c r="G139" i="2"/>
  <c r="G137" i="2" s="1"/>
  <c r="G9" i="2" l="1"/>
  <c r="G84" i="2"/>
  <c r="G159" i="2" l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<sst xmlns="http://schemas.openxmlformats.org/spreadsheetml/2006/main" count="162" uniqueCount="89">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</sst>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6"/>
    </xf>
    <xf numFmtId="0" fontId="0" fillId="3" borderId="15" xfId="0" applyFill="1" applyBorder="1" applyAlignment="1">
      <alignment horizontal="left" vertical="center" indent="9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3"/>
    </xf>
    <xf numFmtId="0" fontId="1" fillId="3" borderId="15" xfId="0" applyFont="1" applyFill="1" applyBorder="1" applyAlignment="1">
      <alignment horizontal="left" vertical="center" indent="3"/>
    </xf>
    <xf numFmtId="0" fontId="0" fillId="3" borderId="15" xfId="0" applyFill="1" applyBorder="1" applyAlignment="1">
      <alignment horizontal="left" indent="9"/>
    </xf>
    <xf numFmtId="0" fontId="0" fillId="3" borderId="1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1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F7C5-4F1D-48F1-917B-346FE8B1343D}">
  <sheetPr>
    <outlinePr summaryBelow="0"/>
    <pageSetUpPr fitToPage="1"/>
  </sheetPr>
  <dimension ref="A1:G161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3" t="s">
        <v>5</v>
      </c>
      <c r="C7" s="13"/>
      <c r="D7" s="13"/>
      <c r="E7" s="13"/>
      <c r="F7" s="13"/>
      <c r="G7" s="14" t="s">
        <v>6</v>
      </c>
    </row>
    <row r="8" spans="1:7" ht="30" x14ac:dyDescent="0.25">
      <c r="A8" s="13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3"/>
    </row>
    <row r="9" spans="1:7" x14ac:dyDescent="0.25">
      <c r="A9" s="16" t="s">
        <v>12</v>
      </c>
      <c r="B9" s="17">
        <f t="shared" ref="B9:G9" si="0">B10+B18+B28+B38+B48+B58+B62+B71+B75</f>
        <v>56685699</v>
      </c>
      <c r="C9" s="17">
        <f t="shared" si="0"/>
        <v>4089178.81</v>
      </c>
      <c r="D9" s="17">
        <f t="shared" si="0"/>
        <v>60774877.810000002</v>
      </c>
      <c r="E9" s="17">
        <f t="shared" si="0"/>
        <v>13786865.579999998</v>
      </c>
      <c r="F9" s="17">
        <f t="shared" si="0"/>
        <v>13065440.979999999</v>
      </c>
      <c r="G9" s="17">
        <f t="shared" si="0"/>
        <v>46988012.230000004</v>
      </c>
    </row>
    <row r="10" spans="1:7" x14ac:dyDescent="0.25">
      <c r="A10" s="18" t="s">
        <v>13</v>
      </c>
      <c r="B10" s="17">
        <f t="shared" ref="B10:G10" si="1">B11+B12+B13+B14+B15+B16+B17</f>
        <v>32218557.370000001</v>
      </c>
      <c r="C10" s="17">
        <f t="shared" si="1"/>
        <v>0</v>
      </c>
      <c r="D10" s="17">
        <f t="shared" si="1"/>
        <v>32218557.370000001</v>
      </c>
      <c r="E10" s="17">
        <f t="shared" si="1"/>
        <v>10600569.119999999</v>
      </c>
      <c r="F10" s="17">
        <f t="shared" si="1"/>
        <v>9879144.5199999996</v>
      </c>
      <c r="G10" s="17">
        <f t="shared" si="1"/>
        <v>21617988.25</v>
      </c>
    </row>
    <row r="11" spans="1:7" x14ac:dyDescent="0.25">
      <c r="A11" s="19" t="s">
        <v>14</v>
      </c>
      <c r="B11" s="20">
        <v>13526558.380000001</v>
      </c>
      <c r="C11" s="20">
        <v>0</v>
      </c>
      <c r="D11" s="20">
        <f t="shared" ref="D11:D17" si="2">B11+C11</f>
        <v>13526558.380000001</v>
      </c>
      <c r="E11" s="20">
        <v>5453818.9400000004</v>
      </c>
      <c r="F11" s="20">
        <v>4770816.74</v>
      </c>
      <c r="G11" s="20">
        <f t="shared" ref="G11:G17" si="3">D11-E11</f>
        <v>8072739.4400000004</v>
      </c>
    </row>
    <row r="12" spans="1:7" x14ac:dyDescent="0.25">
      <c r="A12" s="19" t="s">
        <v>15</v>
      </c>
      <c r="B12" s="20">
        <v>8338526.21</v>
      </c>
      <c r="C12" s="20">
        <v>0</v>
      </c>
      <c r="D12" s="20">
        <f t="shared" si="2"/>
        <v>8338526.21</v>
      </c>
      <c r="E12" s="20">
        <v>3011512.01</v>
      </c>
      <c r="F12" s="20">
        <v>3011512.01</v>
      </c>
      <c r="G12" s="20">
        <f t="shared" si="3"/>
        <v>5327014.2</v>
      </c>
    </row>
    <row r="13" spans="1:7" x14ac:dyDescent="0.25">
      <c r="A13" s="19" t="s">
        <v>16</v>
      </c>
      <c r="B13" s="20">
        <v>3578739.9</v>
      </c>
      <c r="C13" s="20">
        <v>0</v>
      </c>
      <c r="D13" s="20">
        <f t="shared" si="2"/>
        <v>3578739.9</v>
      </c>
      <c r="E13" s="20">
        <v>8286.61</v>
      </c>
      <c r="F13" s="20">
        <v>8286.61</v>
      </c>
      <c r="G13" s="20">
        <f t="shared" si="3"/>
        <v>3570453.29</v>
      </c>
    </row>
    <row r="14" spans="1:7" x14ac:dyDescent="0.25">
      <c r="A14" s="19" t="s">
        <v>17</v>
      </c>
      <c r="B14" s="20">
        <v>5618557.1200000001</v>
      </c>
      <c r="C14" s="20">
        <v>0</v>
      </c>
      <c r="D14" s="20">
        <f t="shared" si="2"/>
        <v>5618557.1200000001</v>
      </c>
      <c r="E14" s="20">
        <v>1639428.81</v>
      </c>
      <c r="F14" s="20">
        <v>1639428.81</v>
      </c>
      <c r="G14" s="20">
        <f t="shared" si="3"/>
        <v>3979128.31</v>
      </c>
    </row>
    <row r="15" spans="1:7" x14ac:dyDescent="0.25">
      <c r="A15" s="19" t="s">
        <v>18</v>
      </c>
      <c r="B15" s="20">
        <v>1156175.76</v>
      </c>
      <c r="C15" s="20">
        <v>0</v>
      </c>
      <c r="D15" s="20">
        <f t="shared" si="2"/>
        <v>1156175.76</v>
      </c>
      <c r="E15" s="20">
        <v>487522.75</v>
      </c>
      <c r="F15" s="20">
        <v>449100.35</v>
      </c>
      <c r="G15" s="20">
        <f t="shared" si="3"/>
        <v>668653.01</v>
      </c>
    </row>
    <row r="16" spans="1:7" x14ac:dyDescent="0.25">
      <c r="A16" s="19" t="s">
        <v>19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</row>
    <row r="17" spans="1:7" x14ac:dyDescent="0.25">
      <c r="A17" s="19" t="s">
        <v>20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</row>
    <row r="18" spans="1:7" x14ac:dyDescent="0.25">
      <c r="A18" s="18" t="s">
        <v>21</v>
      </c>
      <c r="B18" s="17">
        <f t="shared" ref="B18:G18" si="4">B19+B20+B21+B22+B23+B24+B25+B26+B27</f>
        <v>3021701.56</v>
      </c>
      <c r="C18" s="17">
        <f t="shared" si="4"/>
        <v>-65550.179999999993</v>
      </c>
      <c r="D18" s="17">
        <f t="shared" si="4"/>
        <v>2956151.38</v>
      </c>
      <c r="E18" s="17">
        <f t="shared" si="4"/>
        <v>201726.93000000002</v>
      </c>
      <c r="F18" s="17">
        <f t="shared" si="4"/>
        <v>201726.93000000002</v>
      </c>
      <c r="G18" s="17">
        <f t="shared" si="4"/>
        <v>2754424.45</v>
      </c>
    </row>
    <row r="19" spans="1:7" x14ac:dyDescent="0.25">
      <c r="A19" s="19" t="s">
        <v>22</v>
      </c>
      <c r="B19" s="20">
        <v>1117450</v>
      </c>
      <c r="C19" s="20">
        <v>-71213</v>
      </c>
      <c r="D19" s="20">
        <f t="shared" ref="D19:D27" si="5">B19+C19</f>
        <v>1046237</v>
      </c>
      <c r="E19" s="20">
        <v>108192.08</v>
      </c>
      <c r="F19" s="20">
        <v>108192.08</v>
      </c>
      <c r="G19" s="20">
        <f t="shared" ref="G19:G82" si="6">D19-E19</f>
        <v>938044.92</v>
      </c>
    </row>
    <row r="20" spans="1:7" x14ac:dyDescent="0.25">
      <c r="A20" s="19" t="s">
        <v>23</v>
      </c>
      <c r="B20" s="20">
        <v>127000</v>
      </c>
      <c r="C20" s="20">
        <v>0</v>
      </c>
      <c r="D20" s="20">
        <f t="shared" si="5"/>
        <v>127000</v>
      </c>
      <c r="E20" s="20">
        <v>8364.06</v>
      </c>
      <c r="F20" s="20">
        <v>8364.06</v>
      </c>
      <c r="G20" s="20">
        <f t="shared" si="6"/>
        <v>118635.94</v>
      </c>
    </row>
    <row r="21" spans="1:7" x14ac:dyDescent="0.25">
      <c r="A21" s="19" t="s">
        <v>24</v>
      </c>
      <c r="B21" s="20">
        <v>6000</v>
      </c>
      <c r="C21" s="20">
        <v>0</v>
      </c>
      <c r="D21" s="20">
        <f t="shared" si="5"/>
        <v>6000</v>
      </c>
      <c r="E21" s="20">
        <v>0</v>
      </c>
      <c r="F21" s="20">
        <v>0</v>
      </c>
      <c r="G21" s="20">
        <f t="shared" si="6"/>
        <v>6000</v>
      </c>
    </row>
    <row r="22" spans="1:7" x14ac:dyDescent="0.25">
      <c r="A22" s="19" t="s">
        <v>25</v>
      </c>
      <c r="B22" s="20">
        <v>479000</v>
      </c>
      <c r="C22" s="20">
        <v>0</v>
      </c>
      <c r="D22" s="20">
        <f t="shared" si="5"/>
        <v>479000</v>
      </c>
      <c r="E22" s="20">
        <v>20592.330000000002</v>
      </c>
      <c r="F22" s="20">
        <v>20592.330000000002</v>
      </c>
      <c r="G22" s="20">
        <f t="shared" si="6"/>
        <v>458407.67</v>
      </c>
    </row>
    <row r="23" spans="1:7" x14ac:dyDescent="0.25">
      <c r="A23" s="19" t="s">
        <v>26</v>
      </c>
      <c r="B23" s="20">
        <v>204230.04</v>
      </c>
      <c r="C23" s="20">
        <v>0</v>
      </c>
      <c r="D23" s="20">
        <f t="shared" si="5"/>
        <v>204230.04</v>
      </c>
      <c r="E23" s="20">
        <v>13363.51</v>
      </c>
      <c r="F23" s="20">
        <v>13363.51</v>
      </c>
      <c r="G23" s="20">
        <f t="shared" si="6"/>
        <v>190866.53</v>
      </c>
    </row>
    <row r="24" spans="1:7" x14ac:dyDescent="0.25">
      <c r="A24" s="19" t="s">
        <v>27</v>
      </c>
      <c r="B24" s="20">
        <v>480321.52</v>
      </c>
      <c r="C24" s="20">
        <v>0</v>
      </c>
      <c r="D24" s="20">
        <f t="shared" si="5"/>
        <v>480321.52</v>
      </c>
      <c r="E24" s="20">
        <v>39821.94</v>
      </c>
      <c r="F24" s="20">
        <v>39821.94</v>
      </c>
      <c r="G24" s="20">
        <f t="shared" si="6"/>
        <v>440499.58</v>
      </c>
    </row>
    <row r="25" spans="1:7" x14ac:dyDescent="0.25">
      <c r="A25" s="19" t="s">
        <v>28</v>
      </c>
      <c r="B25" s="20">
        <v>155000</v>
      </c>
      <c r="C25" s="20">
        <v>0</v>
      </c>
      <c r="D25" s="20">
        <f t="shared" si="5"/>
        <v>155000</v>
      </c>
      <c r="E25" s="20">
        <v>0</v>
      </c>
      <c r="F25" s="20">
        <v>0</v>
      </c>
      <c r="G25" s="20">
        <f t="shared" si="6"/>
        <v>155000</v>
      </c>
    </row>
    <row r="26" spans="1:7" x14ac:dyDescent="0.25">
      <c r="A26" s="19" t="s">
        <v>29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</row>
    <row r="27" spans="1:7" x14ac:dyDescent="0.25">
      <c r="A27" s="19" t="s">
        <v>30</v>
      </c>
      <c r="B27" s="20">
        <v>452700</v>
      </c>
      <c r="C27" s="20">
        <v>5662.82</v>
      </c>
      <c r="D27" s="20">
        <f t="shared" si="5"/>
        <v>458362.82</v>
      </c>
      <c r="E27" s="20">
        <v>11393.01</v>
      </c>
      <c r="F27" s="20">
        <v>11393.01</v>
      </c>
      <c r="G27" s="20">
        <f t="shared" si="6"/>
        <v>446969.81</v>
      </c>
    </row>
    <row r="28" spans="1:7" x14ac:dyDescent="0.25">
      <c r="A28" s="18" t="s">
        <v>31</v>
      </c>
      <c r="B28" s="17">
        <f t="shared" ref="B28:G28" si="7">B29+B30+B31+B32+B33+B34+B35+B36+B37</f>
        <v>16588465.07</v>
      </c>
      <c r="C28" s="17">
        <f t="shared" si="7"/>
        <v>630242.92999999993</v>
      </c>
      <c r="D28" s="17">
        <f t="shared" si="7"/>
        <v>17218708</v>
      </c>
      <c r="E28" s="17">
        <f t="shared" si="7"/>
        <v>2347244.4099999997</v>
      </c>
      <c r="F28" s="17">
        <f t="shared" si="7"/>
        <v>2347244.4099999997</v>
      </c>
      <c r="G28" s="17">
        <f t="shared" si="7"/>
        <v>14871463.590000002</v>
      </c>
    </row>
    <row r="29" spans="1:7" x14ac:dyDescent="0.25">
      <c r="A29" s="19" t="s">
        <v>32</v>
      </c>
      <c r="B29" s="20">
        <v>2054650</v>
      </c>
      <c r="C29" s="20">
        <v>0</v>
      </c>
      <c r="D29" s="20">
        <f t="shared" ref="D29:D37" si="8">B29+C29</f>
        <v>2054650</v>
      </c>
      <c r="E29" s="20">
        <v>256220.21</v>
      </c>
      <c r="F29" s="20">
        <v>256220.21</v>
      </c>
      <c r="G29" s="20">
        <f t="shared" si="6"/>
        <v>1798429.79</v>
      </c>
    </row>
    <row r="30" spans="1:7" x14ac:dyDescent="0.25">
      <c r="A30" s="19" t="s">
        <v>33</v>
      </c>
      <c r="B30" s="20">
        <v>834036.07</v>
      </c>
      <c r="C30" s="20">
        <v>0</v>
      </c>
      <c r="D30" s="20">
        <f t="shared" si="8"/>
        <v>834036.07</v>
      </c>
      <c r="E30" s="20">
        <v>49432.43</v>
      </c>
      <c r="F30" s="20">
        <v>49432.43</v>
      </c>
      <c r="G30" s="20">
        <f t="shared" si="6"/>
        <v>784603.6399999999</v>
      </c>
    </row>
    <row r="31" spans="1:7" x14ac:dyDescent="0.25">
      <c r="A31" s="19" t="s">
        <v>34</v>
      </c>
      <c r="B31" s="20">
        <v>4267700</v>
      </c>
      <c r="C31" s="20">
        <v>491705.48</v>
      </c>
      <c r="D31" s="20">
        <f t="shared" si="8"/>
        <v>4759405.4800000004</v>
      </c>
      <c r="E31" s="20">
        <v>966659.86</v>
      </c>
      <c r="F31" s="20">
        <v>966659.86</v>
      </c>
      <c r="G31" s="20">
        <f t="shared" si="6"/>
        <v>3792745.6200000006</v>
      </c>
    </row>
    <row r="32" spans="1:7" x14ac:dyDescent="0.25">
      <c r="A32" s="19" t="s">
        <v>35</v>
      </c>
      <c r="B32" s="20">
        <v>305219.38</v>
      </c>
      <c r="C32" s="20">
        <v>0</v>
      </c>
      <c r="D32" s="20">
        <f t="shared" si="8"/>
        <v>305219.38</v>
      </c>
      <c r="E32" s="20">
        <v>29710.95</v>
      </c>
      <c r="F32" s="20">
        <v>29710.95</v>
      </c>
      <c r="G32" s="20">
        <f t="shared" si="6"/>
        <v>275508.43</v>
      </c>
    </row>
    <row r="33" spans="1:7" ht="14.45" customHeight="1" x14ac:dyDescent="0.25">
      <c r="A33" s="19" t="s">
        <v>36</v>
      </c>
      <c r="B33" s="20">
        <v>5690841.0800000001</v>
      </c>
      <c r="C33" s="20">
        <v>92000</v>
      </c>
      <c r="D33" s="20">
        <f t="shared" si="8"/>
        <v>5782841.0800000001</v>
      </c>
      <c r="E33" s="20">
        <v>811910.02</v>
      </c>
      <c r="F33" s="20">
        <v>811910.02</v>
      </c>
      <c r="G33" s="20">
        <f t="shared" si="6"/>
        <v>4970931.0600000005</v>
      </c>
    </row>
    <row r="34" spans="1:7" ht="14.45" customHeight="1" x14ac:dyDescent="0.25">
      <c r="A34" s="19" t="s">
        <v>37</v>
      </c>
      <c r="B34" s="20">
        <v>367100</v>
      </c>
      <c r="C34" s="20">
        <v>0</v>
      </c>
      <c r="D34" s="20">
        <f t="shared" si="8"/>
        <v>367100</v>
      </c>
      <c r="E34" s="20">
        <v>0</v>
      </c>
      <c r="F34" s="20">
        <v>0</v>
      </c>
      <c r="G34" s="20">
        <f t="shared" si="6"/>
        <v>367100</v>
      </c>
    </row>
    <row r="35" spans="1:7" ht="14.45" customHeight="1" x14ac:dyDescent="0.25">
      <c r="A35" s="19" t="s">
        <v>38</v>
      </c>
      <c r="B35" s="20">
        <v>320089.68</v>
      </c>
      <c r="C35" s="20">
        <v>0</v>
      </c>
      <c r="D35" s="20">
        <f t="shared" si="8"/>
        <v>320089.68</v>
      </c>
      <c r="E35" s="20">
        <v>3983.9</v>
      </c>
      <c r="F35" s="20">
        <v>3983.9</v>
      </c>
      <c r="G35" s="20">
        <f t="shared" si="6"/>
        <v>316105.77999999997</v>
      </c>
    </row>
    <row r="36" spans="1:7" ht="14.45" customHeight="1" x14ac:dyDescent="0.25">
      <c r="A36" s="19" t="s">
        <v>39</v>
      </c>
      <c r="B36" s="20">
        <v>1395700.09</v>
      </c>
      <c r="C36" s="20">
        <v>0</v>
      </c>
      <c r="D36" s="20">
        <f t="shared" si="8"/>
        <v>1395700.09</v>
      </c>
      <c r="E36" s="20">
        <v>14962.37</v>
      </c>
      <c r="F36" s="20">
        <v>14962.37</v>
      </c>
      <c r="G36" s="20">
        <f t="shared" si="6"/>
        <v>1380737.72</v>
      </c>
    </row>
    <row r="37" spans="1:7" ht="14.45" customHeight="1" x14ac:dyDescent="0.25">
      <c r="A37" s="19" t="s">
        <v>40</v>
      </c>
      <c r="B37" s="20">
        <v>1353128.77</v>
      </c>
      <c r="C37" s="20">
        <v>46537.45</v>
      </c>
      <c r="D37" s="20">
        <f t="shared" si="8"/>
        <v>1399666.22</v>
      </c>
      <c r="E37" s="20">
        <v>214364.67</v>
      </c>
      <c r="F37" s="20">
        <v>214364.67</v>
      </c>
      <c r="G37" s="20">
        <f t="shared" si="6"/>
        <v>1185301.55</v>
      </c>
    </row>
    <row r="38" spans="1:7" x14ac:dyDescent="0.25">
      <c r="A38" s="18" t="s">
        <v>41</v>
      </c>
      <c r="B38" s="17">
        <f t="shared" ref="B38:G38" si="9">B39+B40+B41+B42+B43+B44+B45+B46+B47</f>
        <v>1627741</v>
      </c>
      <c r="C38" s="17">
        <f t="shared" si="9"/>
        <v>127000</v>
      </c>
      <c r="D38" s="17">
        <f t="shared" si="9"/>
        <v>1754741</v>
      </c>
      <c r="E38" s="17">
        <f t="shared" si="9"/>
        <v>332902.26</v>
      </c>
      <c r="F38" s="17">
        <f t="shared" si="9"/>
        <v>332902.26</v>
      </c>
      <c r="G38" s="17">
        <f t="shared" si="9"/>
        <v>1421838.74</v>
      </c>
    </row>
    <row r="39" spans="1:7" x14ac:dyDescent="0.25">
      <c r="A39" s="19" t="s">
        <v>42</v>
      </c>
      <c r="B39" s="20">
        <v>0</v>
      </c>
      <c r="C39" s="20">
        <v>0</v>
      </c>
      <c r="D39" s="20">
        <f t="shared" ref="D39:D47" si="10">B39+C39</f>
        <v>0</v>
      </c>
      <c r="E39" s="20">
        <v>0</v>
      </c>
      <c r="F39" s="20">
        <v>0</v>
      </c>
      <c r="G39" s="20">
        <f t="shared" si="6"/>
        <v>0</v>
      </c>
    </row>
    <row r="40" spans="1:7" x14ac:dyDescent="0.25">
      <c r="A40" s="19" t="s">
        <v>43</v>
      </c>
      <c r="B40" s="20">
        <v>0</v>
      </c>
      <c r="C40" s="20">
        <v>0</v>
      </c>
      <c r="D40" s="20">
        <f t="shared" si="10"/>
        <v>0</v>
      </c>
      <c r="E40" s="20">
        <v>0</v>
      </c>
      <c r="F40" s="20">
        <v>0</v>
      </c>
      <c r="G40" s="20">
        <f t="shared" si="6"/>
        <v>0</v>
      </c>
    </row>
    <row r="41" spans="1:7" x14ac:dyDescent="0.25">
      <c r="A41" s="19" t="s">
        <v>44</v>
      </c>
      <c r="B41" s="20">
        <v>0</v>
      </c>
      <c r="C41" s="20">
        <v>0</v>
      </c>
      <c r="D41" s="20">
        <f t="shared" si="10"/>
        <v>0</v>
      </c>
      <c r="E41" s="20">
        <v>0</v>
      </c>
      <c r="F41" s="20">
        <v>0</v>
      </c>
      <c r="G41" s="20">
        <f t="shared" si="6"/>
        <v>0</v>
      </c>
    </row>
    <row r="42" spans="1:7" x14ac:dyDescent="0.25">
      <c r="A42" s="19" t="s">
        <v>45</v>
      </c>
      <c r="B42" s="20">
        <v>1627741</v>
      </c>
      <c r="C42" s="20">
        <v>127000</v>
      </c>
      <c r="D42" s="20">
        <f t="shared" si="10"/>
        <v>1754741</v>
      </c>
      <c r="E42" s="20">
        <v>332902.26</v>
      </c>
      <c r="F42" s="20">
        <v>332902.26</v>
      </c>
      <c r="G42" s="20">
        <f t="shared" si="6"/>
        <v>1421838.74</v>
      </c>
    </row>
    <row r="43" spans="1:7" x14ac:dyDescent="0.25">
      <c r="A43" s="19" t="s">
        <v>46</v>
      </c>
      <c r="B43" s="20">
        <v>0</v>
      </c>
      <c r="C43" s="20">
        <v>0</v>
      </c>
      <c r="D43" s="20">
        <f t="shared" si="10"/>
        <v>0</v>
      </c>
      <c r="E43" s="20">
        <v>0</v>
      </c>
      <c r="F43" s="20">
        <v>0</v>
      </c>
      <c r="G43" s="20">
        <f t="shared" si="6"/>
        <v>0</v>
      </c>
    </row>
    <row r="44" spans="1:7" x14ac:dyDescent="0.25">
      <c r="A44" s="19" t="s">
        <v>47</v>
      </c>
      <c r="B44" s="20">
        <v>0</v>
      </c>
      <c r="C44" s="20">
        <v>0</v>
      </c>
      <c r="D44" s="20">
        <f t="shared" si="10"/>
        <v>0</v>
      </c>
      <c r="E44" s="20">
        <v>0</v>
      </c>
      <c r="F44" s="20">
        <v>0</v>
      </c>
      <c r="G44" s="20">
        <f t="shared" si="6"/>
        <v>0</v>
      </c>
    </row>
    <row r="45" spans="1:7" x14ac:dyDescent="0.25">
      <c r="A45" s="19" t="s">
        <v>48</v>
      </c>
      <c r="B45" s="20">
        <v>0</v>
      </c>
      <c r="C45" s="20">
        <v>0</v>
      </c>
      <c r="D45" s="20">
        <f t="shared" si="10"/>
        <v>0</v>
      </c>
      <c r="E45" s="20">
        <v>0</v>
      </c>
      <c r="F45" s="20">
        <v>0</v>
      </c>
      <c r="G45" s="20">
        <f t="shared" si="6"/>
        <v>0</v>
      </c>
    </row>
    <row r="46" spans="1:7" x14ac:dyDescent="0.25">
      <c r="A46" s="19" t="s">
        <v>49</v>
      </c>
      <c r="B46" s="20">
        <v>0</v>
      </c>
      <c r="C46" s="20">
        <v>0</v>
      </c>
      <c r="D46" s="20">
        <f t="shared" si="10"/>
        <v>0</v>
      </c>
      <c r="E46" s="20">
        <v>0</v>
      </c>
      <c r="F46" s="20">
        <v>0</v>
      </c>
      <c r="G46" s="20">
        <f t="shared" si="6"/>
        <v>0</v>
      </c>
    </row>
    <row r="47" spans="1:7" x14ac:dyDescent="0.25">
      <c r="A47" s="19" t="s">
        <v>50</v>
      </c>
      <c r="B47" s="20">
        <v>0</v>
      </c>
      <c r="C47" s="20">
        <v>0</v>
      </c>
      <c r="D47" s="20">
        <f t="shared" si="10"/>
        <v>0</v>
      </c>
      <c r="E47" s="20">
        <v>0</v>
      </c>
      <c r="F47" s="20">
        <v>0</v>
      </c>
      <c r="G47" s="20">
        <f t="shared" si="6"/>
        <v>0</v>
      </c>
    </row>
    <row r="48" spans="1:7" x14ac:dyDescent="0.25">
      <c r="A48" s="18" t="s">
        <v>51</v>
      </c>
      <c r="B48" s="17">
        <f t="shared" ref="B48:G48" si="11">B49+B50+B51+B52+B53+B54+B55+B56+B57</f>
        <v>3229234</v>
      </c>
      <c r="C48" s="17">
        <f t="shared" si="11"/>
        <v>3397486.06</v>
      </c>
      <c r="D48" s="17">
        <f t="shared" si="11"/>
        <v>6626720.0599999996</v>
      </c>
      <c r="E48" s="17">
        <f t="shared" si="11"/>
        <v>304422.86</v>
      </c>
      <c r="F48" s="17">
        <f t="shared" si="11"/>
        <v>304422.86</v>
      </c>
      <c r="G48" s="17">
        <f t="shared" si="11"/>
        <v>6322297.2000000002</v>
      </c>
    </row>
    <row r="49" spans="1:7" x14ac:dyDescent="0.25">
      <c r="A49" s="19" t="s">
        <v>52</v>
      </c>
      <c r="B49" s="20">
        <v>2038500</v>
      </c>
      <c r="C49" s="20">
        <v>246358.48</v>
      </c>
      <c r="D49" s="20">
        <f t="shared" ref="D49:D57" si="12">B49+C49</f>
        <v>2284858.48</v>
      </c>
      <c r="E49" s="20">
        <v>246358.48</v>
      </c>
      <c r="F49" s="20">
        <v>246358.48</v>
      </c>
      <c r="G49" s="20">
        <f t="shared" si="6"/>
        <v>2038500</v>
      </c>
    </row>
    <row r="50" spans="1:7" x14ac:dyDescent="0.25">
      <c r="A50" s="19" t="s">
        <v>53</v>
      </c>
      <c r="B50" s="20">
        <v>485000</v>
      </c>
      <c r="C50" s="20">
        <v>153063.20000000001</v>
      </c>
      <c r="D50" s="20">
        <f t="shared" si="12"/>
        <v>638063.19999999995</v>
      </c>
      <c r="E50" s="20">
        <v>0</v>
      </c>
      <c r="F50" s="20">
        <v>0</v>
      </c>
      <c r="G50" s="20">
        <f t="shared" si="6"/>
        <v>638063.19999999995</v>
      </c>
    </row>
    <row r="51" spans="1:7" x14ac:dyDescent="0.25">
      <c r="A51" s="19" t="s">
        <v>54</v>
      </c>
      <c r="B51" s="20">
        <v>0</v>
      </c>
      <c r="C51" s="20">
        <v>0</v>
      </c>
      <c r="D51" s="20">
        <f t="shared" si="12"/>
        <v>0</v>
      </c>
      <c r="E51" s="20">
        <v>0</v>
      </c>
      <c r="F51" s="20">
        <v>0</v>
      </c>
      <c r="G51" s="20">
        <f t="shared" si="6"/>
        <v>0</v>
      </c>
    </row>
    <row r="52" spans="1:7" x14ac:dyDescent="0.25">
      <c r="A52" s="19" t="s">
        <v>55</v>
      </c>
      <c r="B52" s="20">
        <v>0</v>
      </c>
      <c r="C52" s="20">
        <v>2940000</v>
      </c>
      <c r="D52" s="20">
        <f t="shared" si="12"/>
        <v>2940000</v>
      </c>
      <c r="E52" s="20">
        <v>0</v>
      </c>
      <c r="F52" s="20">
        <v>0</v>
      </c>
      <c r="G52" s="20">
        <f t="shared" si="6"/>
        <v>2940000</v>
      </c>
    </row>
    <row r="53" spans="1:7" x14ac:dyDescent="0.25">
      <c r="A53" s="19" t="s">
        <v>56</v>
      </c>
      <c r="B53" s="20">
        <v>0</v>
      </c>
      <c r="C53" s="20">
        <v>0</v>
      </c>
      <c r="D53" s="20">
        <f t="shared" si="12"/>
        <v>0</v>
      </c>
      <c r="E53" s="20">
        <v>0</v>
      </c>
      <c r="F53" s="20">
        <v>0</v>
      </c>
      <c r="G53" s="20">
        <f t="shared" si="6"/>
        <v>0</v>
      </c>
    </row>
    <row r="54" spans="1:7" x14ac:dyDescent="0.25">
      <c r="A54" s="19" t="s">
        <v>57</v>
      </c>
      <c r="B54" s="20">
        <v>705734</v>
      </c>
      <c r="C54" s="20">
        <v>58064.38</v>
      </c>
      <c r="D54" s="20">
        <f t="shared" si="12"/>
        <v>763798.38</v>
      </c>
      <c r="E54" s="20">
        <v>58064.38</v>
      </c>
      <c r="F54" s="20">
        <v>58064.38</v>
      </c>
      <c r="G54" s="20">
        <f t="shared" si="6"/>
        <v>705734</v>
      </c>
    </row>
    <row r="55" spans="1:7" x14ac:dyDescent="0.25">
      <c r="A55" s="19" t="s">
        <v>58</v>
      </c>
      <c r="B55" s="20">
        <v>0</v>
      </c>
      <c r="C55" s="20">
        <v>0</v>
      </c>
      <c r="D55" s="20">
        <f t="shared" si="12"/>
        <v>0</v>
      </c>
      <c r="E55" s="20">
        <v>0</v>
      </c>
      <c r="F55" s="20">
        <v>0</v>
      </c>
      <c r="G55" s="20">
        <f t="shared" si="6"/>
        <v>0</v>
      </c>
    </row>
    <row r="56" spans="1:7" x14ac:dyDescent="0.25">
      <c r="A56" s="19" t="s">
        <v>59</v>
      </c>
      <c r="B56" s="20">
        <v>0</v>
      </c>
      <c r="C56" s="20">
        <v>0</v>
      </c>
      <c r="D56" s="20">
        <f t="shared" si="12"/>
        <v>0</v>
      </c>
      <c r="E56" s="20">
        <v>0</v>
      </c>
      <c r="F56" s="20">
        <v>0</v>
      </c>
      <c r="G56" s="20">
        <f t="shared" si="6"/>
        <v>0</v>
      </c>
    </row>
    <row r="57" spans="1:7" x14ac:dyDescent="0.25">
      <c r="A57" s="19" t="s">
        <v>60</v>
      </c>
      <c r="B57" s="20">
        <v>0</v>
      </c>
      <c r="C57" s="20">
        <v>0</v>
      </c>
      <c r="D57" s="20">
        <f t="shared" si="12"/>
        <v>0</v>
      </c>
      <c r="E57" s="20">
        <v>0</v>
      </c>
      <c r="F57" s="20">
        <v>0</v>
      </c>
      <c r="G57" s="20">
        <f t="shared" si="6"/>
        <v>0</v>
      </c>
    </row>
    <row r="58" spans="1:7" x14ac:dyDescent="0.25">
      <c r="A58" s="18" t="s">
        <v>61</v>
      </c>
      <c r="B58" s="17">
        <f t="shared" ref="B58:G58" si="13">B59+B60+B61</f>
        <v>0</v>
      </c>
      <c r="C58" s="17">
        <f t="shared" si="13"/>
        <v>0</v>
      </c>
      <c r="D58" s="17">
        <f t="shared" si="13"/>
        <v>0</v>
      </c>
      <c r="E58" s="17">
        <f t="shared" si="13"/>
        <v>0</v>
      </c>
      <c r="F58" s="17">
        <f t="shared" si="13"/>
        <v>0</v>
      </c>
      <c r="G58" s="17">
        <f t="shared" si="13"/>
        <v>0</v>
      </c>
    </row>
    <row r="59" spans="1:7" x14ac:dyDescent="0.25">
      <c r="A59" s="19" t="s">
        <v>62</v>
      </c>
      <c r="B59" s="20">
        <v>0</v>
      </c>
      <c r="C59" s="20">
        <v>0</v>
      </c>
      <c r="D59" s="20">
        <f t="shared" ref="D59:D61" si="14">B59+C59</f>
        <v>0</v>
      </c>
      <c r="E59" s="20">
        <v>0</v>
      </c>
      <c r="F59" s="20">
        <v>0</v>
      </c>
      <c r="G59" s="20">
        <f t="shared" si="6"/>
        <v>0</v>
      </c>
    </row>
    <row r="60" spans="1:7" x14ac:dyDescent="0.25">
      <c r="A60" s="19" t="s">
        <v>63</v>
      </c>
      <c r="B60" s="20">
        <v>0</v>
      </c>
      <c r="C60" s="20">
        <v>0</v>
      </c>
      <c r="D60" s="20">
        <f t="shared" si="14"/>
        <v>0</v>
      </c>
      <c r="E60" s="20">
        <v>0</v>
      </c>
      <c r="F60" s="20">
        <v>0</v>
      </c>
      <c r="G60" s="20">
        <f t="shared" si="6"/>
        <v>0</v>
      </c>
    </row>
    <row r="61" spans="1:7" x14ac:dyDescent="0.25">
      <c r="A61" s="19" t="s">
        <v>64</v>
      </c>
      <c r="B61" s="20">
        <v>0</v>
      </c>
      <c r="C61" s="20">
        <v>0</v>
      </c>
      <c r="D61" s="20">
        <f t="shared" si="14"/>
        <v>0</v>
      </c>
      <c r="E61" s="20">
        <v>0</v>
      </c>
      <c r="F61" s="20">
        <v>0</v>
      </c>
      <c r="G61" s="20">
        <f t="shared" si="6"/>
        <v>0</v>
      </c>
    </row>
    <row r="62" spans="1:7" x14ac:dyDescent="0.25">
      <c r="A62" s="18" t="s">
        <v>65</v>
      </c>
      <c r="B62" s="17">
        <f t="shared" ref="B62:G62" si="15">B63+B64+B65+B66+B67+B68+B69+B70</f>
        <v>0</v>
      </c>
      <c r="C62" s="17">
        <f t="shared" si="15"/>
        <v>0</v>
      </c>
      <c r="D62" s="17">
        <f t="shared" si="15"/>
        <v>0</v>
      </c>
      <c r="E62" s="17">
        <f t="shared" si="15"/>
        <v>0</v>
      </c>
      <c r="F62" s="17">
        <f t="shared" si="15"/>
        <v>0</v>
      </c>
      <c r="G62" s="17">
        <f t="shared" si="15"/>
        <v>0</v>
      </c>
    </row>
    <row r="63" spans="1:7" x14ac:dyDescent="0.25">
      <c r="A63" s="19" t="s">
        <v>66</v>
      </c>
      <c r="B63" s="20">
        <v>0</v>
      </c>
      <c r="C63" s="20">
        <v>0</v>
      </c>
      <c r="D63" s="20">
        <f t="shared" ref="D63:D70" si="16">B63+C63</f>
        <v>0</v>
      </c>
      <c r="E63" s="20">
        <v>0</v>
      </c>
      <c r="F63" s="20">
        <v>0</v>
      </c>
      <c r="G63" s="20">
        <f t="shared" si="6"/>
        <v>0</v>
      </c>
    </row>
    <row r="64" spans="1:7" x14ac:dyDescent="0.25">
      <c r="A64" s="19" t="s">
        <v>67</v>
      </c>
      <c r="B64" s="20">
        <v>0</v>
      </c>
      <c r="C64" s="20">
        <v>0</v>
      </c>
      <c r="D64" s="20">
        <f t="shared" si="16"/>
        <v>0</v>
      </c>
      <c r="E64" s="20">
        <v>0</v>
      </c>
      <c r="F64" s="20">
        <v>0</v>
      </c>
      <c r="G64" s="20">
        <f t="shared" si="6"/>
        <v>0</v>
      </c>
    </row>
    <row r="65" spans="1:7" x14ac:dyDescent="0.25">
      <c r="A65" s="19" t="s">
        <v>68</v>
      </c>
      <c r="B65" s="20">
        <v>0</v>
      </c>
      <c r="C65" s="20">
        <v>0</v>
      </c>
      <c r="D65" s="20">
        <f t="shared" si="16"/>
        <v>0</v>
      </c>
      <c r="E65" s="20">
        <v>0</v>
      </c>
      <c r="F65" s="20">
        <v>0</v>
      </c>
      <c r="G65" s="20">
        <f t="shared" si="6"/>
        <v>0</v>
      </c>
    </row>
    <row r="66" spans="1:7" x14ac:dyDescent="0.25">
      <c r="A66" s="19" t="s">
        <v>69</v>
      </c>
      <c r="B66" s="20">
        <v>0</v>
      </c>
      <c r="C66" s="20">
        <v>0</v>
      </c>
      <c r="D66" s="20">
        <f t="shared" si="16"/>
        <v>0</v>
      </c>
      <c r="E66" s="20">
        <v>0</v>
      </c>
      <c r="F66" s="20">
        <v>0</v>
      </c>
      <c r="G66" s="20">
        <f t="shared" si="6"/>
        <v>0</v>
      </c>
    </row>
    <row r="67" spans="1:7" x14ac:dyDescent="0.25">
      <c r="A67" s="19" t="s">
        <v>70</v>
      </c>
      <c r="B67" s="20">
        <v>0</v>
      </c>
      <c r="C67" s="20">
        <v>0</v>
      </c>
      <c r="D67" s="20">
        <f t="shared" si="16"/>
        <v>0</v>
      </c>
      <c r="E67" s="20">
        <v>0</v>
      </c>
      <c r="F67" s="20">
        <v>0</v>
      </c>
      <c r="G67" s="20">
        <f t="shared" si="6"/>
        <v>0</v>
      </c>
    </row>
    <row r="68" spans="1:7" x14ac:dyDescent="0.25">
      <c r="A68" s="19" t="s">
        <v>71</v>
      </c>
      <c r="B68" s="20">
        <v>0</v>
      </c>
      <c r="C68" s="20">
        <v>0</v>
      </c>
      <c r="D68" s="20">
        <f t="shared" si="16"/>
        <v>0</v>
      </c>
      <c r="E68" s="20">
        <v>0</v>
      </c>
      <c r="F68" s="20">
        <v>0</v>
      </c>
      <c r="G68" s="20">
        <f t="shared" si="6"/>
        <v>0</v>
      </c>
    </row>
    <row r="69" spans="1:7" x14ac:dyDescent="0.25">
      <c r="A69" s="19" t="s">
        <v>72</v>
      </c>
      <c r="B69" s="20">
        <v>0</v>
      </c>
      <c r="C69" s="20">
        <v>0</v>
      </c>
      <c r="D69" s="20">
        <f t="shared" si="16"/>
        <v>0</v>
      </c>
      <c r="E69" s="20">
        <v>0</v>
      </c>
      <c r="F69" s="20">
        <v>0</v>
      </c>
      <c r="G69" s="20">
        <f t="shared" si="6"/>
        <v>0</v>
      </c>
    </row>
    <row r="70" spans="1:7" x14ac:dyDescent="0.25">
      <c r="A70" s="19" t="s">
        <v>73</v>
      </c>
      <c r="B70" s="20">
        <v>0</v>
      </c>
      <c r="C70" s="20">
        <v>0</v>
      </c>
      <c r="D70" s="20">
        <f t="shared" si="16"/>
        <v>0</v>
      </c>
      <c r="E70" s="20">
        <v>0</v>
      </c>
      <c r="F70" s="20">
        <v>0</v>
      </c>
      <c r="G70" s="20">
        <f t="shared" si="6"/>
        <v>0</v>
      </c>
    </row>
    <row r="71" spans="1:7" x14ac:dyDescent="0.25">
      <c r="A71" s="18" t="s">
        <v>74</v>
      </c>
      <c r="B71" s="17">
        <f>B72+B73+B74</f>
        <v>0</v>
      </c>
      <c r="C71" s="17">
        <f t="shared" ref="C71:G71" si="17">C72+C73+C74</f>
        <v>0</v>
      </c>
      <c r="D71" s="17">
        <f t="shared" si="17"/>
        <v>0</v>
      </c>
      <c r="E71" s="17">
        <f t="shared" si="17"/>
        <v>0</v>
      </c>
      <c r="F71" s="17">
        <f t="shared" si="17"/>
        <v>0</v>
      </c>
      <c r="G71" s="17">
        <f t="shared" si="17"/>
        <v>0</v>
      </c>
    </row>
    <row r="72" spans="1:7" x14ac:dyDescent="0.25">
      <c r="A72" s="19" t="s">
        <v>75</v>
      </c>
      <c r="B72" s="20">
        <v>0</v>
      </c>
      <c r="C72" s="20">
        <v>0</v>
      </c>
      <c r="D72" s="20">
        <f t="shared" ref="D72:D74" si="18">B72+C72</f>
        <v>0</v>
      </c>
      <c r="E72" s="20">
        <v>0</v>
      </c>
      <c r="F72" s="20">
        <v>0</v>
      </c>
      <c r="G72" s="20">
        <f t="shared" si="6"/>
        <v>0</v>
      </c>
    </row>
    <row r="73" spans="1:7" x14ac:dyDescent="0.25">
      <c r="A73" s="19" t="s">
        <v>76</v>
      </c>
      <c r="B73" s="20">
        <v>0</v>
      </c>
      <c r="C73" s="20">
        <v>0</v>
      </c>
      <c r="D73" s="20">
        <f t="shared" si="18"/>
        <v>0</v>
      </c>
      <c r="E73" s="20">
        <v>0</v>
      </c>
      <c r="F73" s="20">
        <v>0</v>
      </c>
      <c r="G73" s="20">
        <f t="shared" si="6"/>
        <v>0</v>
      </c>
    </row>
    <row r="74" spans="1:7" x14ac:dyDescent="0.25">
      <c r="A74" s="19" t="s">
        <v>77</v>
      </c>
      <c r="B74" s="20">
        <v>0</v>
      </c>
      <c r="C74" s="20">
        <v>0</v>
      </c>
      <c r="D74" s="20">
        <f t="shared" si="18"/>
        <v>0</v>
      </c>
      <c r="E74" s="20">
        <v>0</v>
      </c>
      <c r="F74" s="20">
        <v>0</v>
      </c>
      <c r="G74" s="20">
        <f t="shared" si="6"/>
        <v>0</v>
      </c>
    </row>
    <row r="75" spans="1:7" x14ac:dyDescent="0.25">
      <c r="A75" s="18" t="s">
        <v>78</v>
      </c>
      <c r="B75" s="17">
        <f t="shared" ref="B75:G75" si="19">B76+B77+B78+B79+B80+B81+B82</f>
        <v>0</v>
      </c>
      <c r="C75" s="17">
        <f t="shared" si="19"/>
        <v>0</v>
      </c>
      <c r="D75" s="17">
        <f t="shared" si="19"/>
        <v>0</v>
      </c>
      <c r="E75" s="17">
        <f t="shared" si="19"/>
        <v>0</v>
      </c>
      <c r="F75" s="17">
        <f t="shared" si="19"/>
        <v>0</v>
      </c>
      <c r="G75" s="17">
        <f t="shared" si="19"/>
        <v>0</v>
      </c>
    </row>
    <row r="76" spans="1:7" x14ac:dyDescent="0.25">
      <c r="A76" s="19" t="s">
        <v>79</v>
      </c>
      <c r="B76" s="20">
        <v>0</v>
      </c>
      <c r="C76" s="20">
        <v>0</v>
      </c>
      <c r="D76" s="20">
        <f t="shared" ref="D76:D82" si="20">B76+C76</f>
        <v>0</v>
      </c>
      <c r="E76" s="20">
        <v>0</v>
      </c>
      <c r="F76" s="20">
        <v>0</v>
      </c>
      <c r="G76" s="20">
        <f t="shared" si="6"/>
        <v>0</v>
      </c>
    </row>
    <row r="77" spans="1:7" x14ac:dyDescent="0.25">
      <c r="A77" s="19" t="s">
        <v>80</v>
      </c>
      <c r="B77" s="20">
        <v>0</v>
      </c>
      <c r="C77" s="20">
        <v>0</v>
      </c>
      <c r="D77" s="20">
        <f t="shared" si="20"/>
        <v>0</v>
      </c>
      <c r="E77" s="20">
        <v>0</v>
      </c>
      <c r="F77" s="20">
        <v>0</v>
      </c>
      <c r="G77" s="20">
        <f t="shared" si="6"/>
        <v>0</v>
      </c>
    </row>
    <row r="78" spans="1:7" x14ac:dyDescent="0.25">
      <c r="A78" s="19" t="s">
        <v>81</v>
      </c>
      <c r="B78" s="20">
        <v>0</v>
      </c>
      <c r="C78" s="20">
        <v>0</v>
      </c>
      <c r="D78" s="20">
        <f t="shared" si="20"/>
        <v>0</v>
      </c>
      <c r="E78" s="20">
        <v>0</v>
      </c>
      <c r="F78" s="20">
        <v>0</v>
      </c>
      <c r="G78" s="20">
        <f t="shared" si="6"/>
        <v>0</v>
      </c>
    </row>
    <row r="79" spans="1:7" x14ac:dyDescent="0.25">
      <c r="A79" s="19" t="s">
        <v>82</v>
      </c>
      <c r="B79" s="20">
        <v>0</v>
      </c>
      <c r="C79" s="20">
        <v>0</v>
      </c>
      <c r="D79" s="20">
        <f t="shared" si="20"/>
        <v>0</v>
      </c>
      <c r="E79" s="20">
        <v>0</v>
      </c>
      <c r="F79" s="20">
        <v>0</v>
      </c>
      <c r="G79" s="20">
        <f t="shared" si="6"/>
        <v>0</v>
      </c>
    </row>
    <row r="80" spans="1:7" x14ac:dyDescent="0.25">
      <c r="A80" s="19" t="s">
        <v>83</v>
      </c>
      <c r="B80" s="20">
        <v>0</v>
      </c>
      <c r="C80" s="20">
        <v>0</v>
      </c>
      <c r="D80" s="20">
        <f t="shared" si="20"/>
        <v>0</v>
      </c>
      <c r="E80" s="20">
        <v>0</v>
      </c>
      <c r="F80" s="20">
        <v>0</v>
      </c>
      <c r="G80" s="20">
        <f t="shared" si="6"/>
        <v>0</v>
      </c>
    </row>
    <row r="81" spans="1:7" x14ac:dyDescent="0.25">
      <c r="A81" s="19" t="s">
        <v>84</v>
      </c>
      <c r="B81" s="20">
        <v>0</v>
      </c>
      <c r="C81" s="20">
        <v>0</v>
      </c>
      <c r="D81" s="20">
        <f t="shared" si="20"/>
        <v>0</v>
      </c>
      <c r="E81" s="20">
        <v>0</v>
      </c>
      <c r="F81" s="20">
        <v>0</v>
      </c>
      <c r="G81" s="20">
        <f t="shared" si="6"/>
        <v>0</v>
      </c>
    </row>
    <row r="82" spans="1:7" x14ac:dyDescent="0.25">
      <c r="A82" s="19" t="s">
        <v>85</v>
      </c>
      <c r="B82" s="20">
        <v>0</v>
      </c>
      <c r="C82" s="20">
        <v>0</v>
      </c>
      <c r="D82" s="20">
        <f t="shared" si="20"/>
        <v>0</v>
      </c>
      <c r="E82" s="20">
        <v>0</v>
      </c>
      <c r="F82" s="20">
        <v>0</v>
      </c>
      <c r="G82" s="20">
        <f t="shared" si="6"/>
        <v>0</v>
      </c>
    </row>
    <row r="83" spans="1:7" x14ac:dyDescent="0.25">
      <c r="A83" s="21"/>
      <c r="B83" s="20"/>
      <c r="C83" s="20"/>
      <c r="D83" s="20"/>
      <c r="E83" s="20"/>
      <c r="F83" s="20"/>
      <c r="G83" s="20"/>
    </row>
    <row r="84" spans="1:7" x14ac:dyDescent="0.25">
      <c r="A84" s="22" t="s">
        <v>86</v>
      </c>
      <c r="B84" s="17">
        <f t="shared" ref="B84:G84" si="21">B85+B93+B103+B113+B123+B133+B137+B146+B150</f>
        <v>19033413.999999996</v>
      </c>
      <c r="C84" s="17">
        <f t="shared" si="21"/>
        <v>0</v>
      </c>
      <c r="D84" s="17">
        <f t="shared" si="21"/>
        <v>19033413.999999996</v>
      </c>
      <c r="E84" s="17">
        <f t="shared" si="21"/>
        <v>0</v>
      </c>
      <c r="F84" s="17">
        <f t="shared" si="21"/>
        <v>0</v>
      </c>
      <c r="G84" s="17">
        <f t="shared" si="21"/>
        <v>19033413.999999996</v>
      </c>
    </row>
    <row r="85" spans="1:7" x14ac:dyDescent="0.25">
      <c r="A85" s="18" t="s">
        <v>13</v>
      </c>
      <c r="B85" s="17">
        <f t="shared" ref="B85:G85" si="22">B86+B87+B88+B89+B90+B91+B92</f>
        <v>18851765.999999996</v>
      </c>
      <c r="C85" s="17">
        <f t="shared" si="22"/>
        <v>0</v>
      </c>
      <c r="D85" s="17">
        <f t="shared" si="22"/>
        <v>18851765.999999996</v>
      </c>
      <c r="E85" s="17">
        <f t="shared" si="22"/>
        <v>0</v>
      </c>
      <c r="F85" s="17">
        <f t="shared" si="22"/>
        <v>0</v>
      </c>
      <c r="G85" s="17">
        <f t="shared" si="22"/>
        <v>18851765.999999996</v>
      </c>
    </row>
    <row r="86" spans="1:7" x14ac:dyDescent="0.25">
      <c r="A86" s="19" t="s">
        <v>14</v>
      </c>
      <c r="B86" s="20">
        <v>8753650.5399999991</v>
      </c>
      <c r="C86" s="20">
        <v>0</v>
      </c>
      <c r="D86" s="20">
        <f t="shared" ref="D86:D92" si="23">B86+C86</f>
        <v>8753650.5399999991</v>
      </c>
      <c r="E86" s="20">
        <v>0</v>
      </c>
      <c r="F86" s="20">
        <v>0</v>
      </c>
      <c r="G86" s="20">
        <f t="shared" ref="G86:G92" si="24">D86-E86</f>
        <v>8753650.5399999991</v>
      </c>
    </row>
    <row r="87" spans="1:7" x14ac:dyDescent="0.25">
      <c r="A87" s="19" t="s">
        <v>15</v>
      </c>
      <c r="B87" s="20">
        <v>4659189</v>
      </c>
      <c r="C87" s="20">
        <v>0</v>
      </c>
      <c r="D87" s="20">
        <f t="shared" si="23"/>
        <v>4659189</v>
      </c>
      <c r="E87" s="20">
        <v>0</v>
      </c>
      <c r="F87" s="20">
        <v>0</v>
      </c>
      <c r="G87" s="20">
        <f t="shared" si="24"/>
        <v>4659189</v>
      </c>
    </row>
    <row r="88" spans="1:7" x14ac:dyDescent="0.25">
      <c r="A88" s="19" t="s">
        <v>16</v>
      </c>
      <c r="B88" s="20">
        <v>1776186.28</v>
      </c>
      <c r="C88" s="20">
        <v>0</v>
      </c>
      <c r="D88" s="20">
        <f t="shared" si="23"/>
        <v>1776186.28</v>
      </c>
      <c r="E88" s="20">
        <v>0</v>
      </c>
      <c r="F88" s="20">
        <v>0</v>
      </c>
      <c r="G88" s="20">
        <f t="shared" si="24"/>
        <v>1776186.28</v>
      </c>
    </row>
    <row r="89" spans="1:7" x14ac:dyDescent="0.25">
      <c r="A89" s="19" t="s">
        <v>17</v>
      </c>
      <c r="B89" s="20">
        <v>2634501.1</v>
      </c>
      <c r="C89" s="20">
        <v>0</v>
      </c>
      <c r="D89" s="20">
        <f t="shared" si="23"/>
        <v>2634501.1</v>
      </c>
      <c r="E89" s="20">
        <v>0</v>
      </c>
      <c r="F89" s="20">
        <v>0</v>
      </c>
      <c r="G89" s="20">
        <f t="shared" si="24"/>
        <v>2634501.1</v>
      </c>
    </row>
    <row r="90" spans="1:7" x14ac:dyDescent="0.25">
      <c r="A90" s="19" t="s">
        <v>18</v>
      </c>
      <c r="B90" s="20">
        <v>1028239.08</v>
      </c>
      <c r="C90" s="20">
        <v>0</v>
      </c>
      <c r="D90" s="20">
        <f t="shared" si="23"/>
        <v>1028239.08</v>
      </c>
      <c r="E90" s="20">
        <v>0</v>
      </c>
      <c r="F90" s="20">
        <v>0</v>
      </c>
      <c r="G90" s="20">
        <f t="shared" si="24"/>
        <v>1028239.08</v>
      </c>
    </row>
    <row r="91" spans="1:7" x14ac:dyDescent="0.25">
      <c r="A91" s="19" t="s">
        <v>19</v>
      </c>
      <c r="B91" s="20">
        <v>0</v>
      </c>
      <c r="C91" s="20">
        <v>0</v>
      </c>
      <c r="D91" s="20">
        <f t="shared" si="23"/>
        <v>0</v>
      </c>
      <c r="E91" s="20">
        <v>0</v>
      </c>
      <c r="F91" s="20">
        <v>0</v>
      </c>
      <c r="G91" s="20">
        <f t="shared" si="24"/>
        <v>0</v>
      </c>
    </row>
    <row r="92" spans="1:7" x14ac:dyDescent="0.25">
      <c r="A92" s="19" t="s">
        <v>20</v>
      </c>
      <c r="B92" s="20">
        <v>0</v>
      </c>
      <c r="C92" s="20">
        <v>0</v>
      </c>
      <c r="D92" s="20">
        <f t="shared" si="23"/>
        <v>0</v>
      </c>
      <c r="E92" s="20">
        <v>0</v>
      </c>
      <c r="F92" s="20">
        <v>0</v>
      </c>
      <c r="G92" s="20">
        <f t="shared" si="24"/>
        <v>0</v>
      </c>
    </row>
    <row r="93" spans="1:7" x14ac:dyDescent="0.25">
      <c r="A93" s="18" t="s">
        <v>21</v>
      </c>
      <c r="B93" s="17">
        <f t="shared" ref="B93:G93" si="25">B94+B95+B96+B97+B98+B99+B100+B101+B102</f>
        <v>0</v>
      </c>
      <c r="C93" s="17">
        <f t="shared" si="25"/>
        <v>0</v>
      </c>
      <c r="D93" s="17">
        <f t="shared" si="25"/>
        <v>0</v>
      </c>
      <c r="E93" s="17">
        <f t="shared" si="25"/>
        <v>0</v>
      </c>
      <c r="F93" s="17">
        <f t="shared" si="25"/>
        <v>0</v>
      </c>
      <c r="G93" s="17">
        <f t="shared" si="25"/>
        <v>0</v>
      </c>
    </row>
    <row r="94" spans="1:7" x14ac:dyDescent="0.25">
      <c r="A94" s="19" t="s">
        <v>22</v>
      </c>
      <c r="B94" s="20">
        <v>0</v>
      </c>
      <c r="C94" s="20">
        <v>0</v>
      </c>
      <c r="D94" s="20">
        <f t="shared" ref="D94:D102" si="26">B94+C94</f>
        <v>0</v>
      </c>
      <c r="E94" s="20">
        <v>0</v>
      </c>
      <c r="F94" s="20">
        <v>0</v>
      </c>
      <c r="G94" s="20">
        <f t="shared" ref="G94:G102" si="27">D94-E94</f>
        <v>0</v>
      </c>
    </row>
    <row r="95" spans="1:7" x14ac:dyDescent="0.25">
      <c r="A95" s="19" t="s">
        <v>23</v>
      </c>
      <c r="B95" s="20">
        <v>0</v>
      </c>
      <c r="C95" s="20">
        <v>0</v>
      </c>
      <c r="D95" s="20">
        <f t="shared" si="26"/>
        <v>0</v>
      </c>
      <c r="E95" s="20">
        <v>0</v>
      </c>
      <c r="F95" s="20">
        <v>0</v>
      </c>
      <c r="G95" s="20">
        <f t="shared" si="27"/>
        <v>0</v>
      </c>
    </row>
    <row r="96" spans="1:7" x14ac:dyDescent="0.25">
      <c r="A96" s="19" t="s">
        <v>24</v>
      </c>
      <c r="B96" s="20">
        <v>0</v>
      </c>
      <c r="C96" s="20">
        <v>0</v>
      </c>
      <c r="D96" s="20">
        <f t="shared" si="26"/>
        <v>0</v>
      </c>
      <c r="E96" s="20">
        <v>0</v>
      </c>
      <c r="F96" s="20">
        <v>0</v>
      </c>
      <c r="G96" s="20">
        <f t="shared" si="27"/>
        <v>0</v>
      </c>
    </row>
    <row r="97" spans="1:7" x14ac:dyDescent="0.25">
      <c r="A97" s="19" t="s">
        <v>25</v>
      </c>
      <c r="B97" s="20">
        <v>0</v>
      </c>
      <c r="C97" s="20">
        <v>0</v>
      </c>
      <c r="D97" s="20">
        <f t="shared" si="26"/>
        <v>0</v>
      </c>
      <c r="E97" s="20">
        <v>0</v>
      </c>
      <c r="F97" s="20">
        <v>0</v>
      </c>
      <c r="G97" s="20">
        <f t="shared" si="27"/>
        <v>0</v>
      </c>
    </row>
    <row r="98" spans="1:7" x14ac:dyDescent="0.25">
      <c r="A98" s="23" t="s">
        <v>26</v>
      </c>
      <c r="B98" s="20">
        <v>0</v>
      </c>
      <c r="C98" s="20">
        <v>0</v>
      </c>
      <c r="D98" s="20">
        <f t="shared" si="26"/>
        <v>0</v>
      </c>
      <c r="E98" s="20">
        <v>0</v>
      </c>
      <c r="F98" s="20">
        <v>0</v>
      </c>
      <c r="G98" s="20">
        <f t="shared" si="27"/>
        <v>0</v>
      </c>
    </row>
    <row r="99" spans="1:7" x14ac:dyDescent="0.25">
      <c r="A99" s="19" t="s">
        <v>27</v>
      </c>
      <c r="B99" s="20">
        <v>0</v>
      </c>
      <c r="C99" s="20">
        <v>0</v>
      </c>
      <c r="D99" s="20">
        <f t="shared" si="26"/>
        <v>0</v>
      </c>
      <c r="E99" s="20">
        <v>0</v>
      </c>
      <c r="F99" s="20">
        <v>0</v>
      </c>
      <c r="G99" s="20">
        <f t="shared" si="27"/>
        <v>0</v>
      </c>
    </row>
    <row r="100" spans="1:7" x14ac:dyDescent="0.25">
      <c r="A100" s="19" t="s">
        <v>28</v>
      </c>
      <c r="B100" s="20">
        <v>0</v>
      </c>
      <c r="C100" s="20">
        <v>0</v>
      </c>
      <c r="D100" s="20">
        <f t="shared" si="26"/>
        <v>0</v>
      </c>
      <c r="E100" s="20">
        <v>0</v>
      </c>
      <c r="F100" s="20">
        <v>0</v>
      </c>
      <c r="G100" s="20">
        <f t="shared" si="27"/>
        <v>0</v>
      </c>
    </row>
    <row r="101" spans="1:7" x14ac:dyDescent="0.25">
      <c r="A101" s="19" t="s">
        <v>29</v>
      </c>
      <c r="B101" s="20">
        <v>0</v>
      </c>
      <c r="C101" s="20">
        <v>0</v>
      </c>
      <c r="D101" s="20">
        <f t="shared" si="26"/>
        <v>0</v>
      </c>
      <c r="E101" s="20">
        <v>0</v>
      </c>
      <c r="F101" s="20">
        <v>0</v>
      </c>
      <c r="G101" s="20">
        <f t="shared" si="27"/>
        <v>0</v>
      </c>
    </row>
    <row r="102" spans="1:7" x14ac:dyDescent="0.25">
      <c r="A102" s="19" t="s">
        <v>30</v>
      </c>
      <c r="B102" s="20">
        <v>0</v>
      </c>
      <c r="C102" s="20">
        <v>0</v>
      </c>
      <c r="D102" s="20">
        <f t="shared" si="26"/>
        <v>0</v>
      </c>
      <c r="E102" s="20">
        <v>0</v>
      </c>
      <c r="F102" s="20">
        <v>0</v>
      </c>
      <c r="G102" s="20">
        <f t="shared" si="27"/>
        <v>0</v>
      </c>
    </row>
    <row r="103" spans="1:7" x14ac:dyDescent="0.25">
      <c r="A103" s="18" t="s">
        <v>31</v>
      </c>
      <c r="B103" s="17">
        <f t="shared" ref="B103:G103" si="28">B104+B105+B106+B107+B108+B109+B110+B111+B112</f>
        <v>181648</v>
      </c>
      <c r="C103" s="17">
        <f t="shared" si="28"/>
        <v>0</v>
      </c>
      <c r="D103" s="17">
        <f t="shared" si="28"/>
        <v>181648</v>
      </c>
      <c r="E103" s="17">
        <f t="shared" si="28"/>
        <v>0</v>
      </c>
      <c r="F103" s="17">
        <f t="shared" si="28"/>
        <v>0</v>
      </c>
      <c r="G103" s="17">
        <f t="shared" si="28"/>
        <v>181648</v>
      </c>
    </row>
    <row r="104" spans="1:7" x14ac:dyDescent="0.25">
      <c r="A104" s="19" t="s">
        <v>32</v>
      </c>
      <c r="B104" s="20">
        <v>0</v>
      </c>
      <c r="C104" s="20">
        <v>0</v>
      </c>
      <c r="D104" s="20">
        <f t="shared" ref="D104:D112" si="29">B104+C104</f>
        <v>0</v>
      </c>
      <c r="E104" s="20">
        <v>0</v>
      </c>
      <c r="F104" s="20">
        <v>0</v>
      </c>
      <c r="G104" s="20">
        <f t="shared" ref="G104:G112" si="30">D104-E104</f>
        <v>0</v>
      </c>
    </row>
    <row r="105" spans="1:7" x14ac:dyDescent="0.25">
      <c r="A105" s="19" t="s">
        <v>33</v>
      </c>
      <c r="B105" s="20">
        <v>0</v>
      </c>
      <c r="C105" s="20">
        <v>0</v>
      </c>
      <c r="D105" s="20">
        <f t="shared" si="29"/>
        <v>0</v>
      </c>
      <c r="E105" s="20">
        <v>0</v>
      </c>
      <c r="F105" s="20">
        <v>0</v>
      </c>
      <c r="G105" s="20">
        <f t="shared" si="30"/>
        <v>0</v>
      </c>
    </row>
    <row r="106" spans="1:7" x14ac:dyDescent="0.25">
      <c r="A106" s="19" t="s">
        <v>34</v>
      </c>
      <c r="B106" s="20">
        <v>0</v>
      </c>
      <c r="C106" s="20">
        <v>0</v>
      </c>
      <c r="D106" s="20">
        <f t="shared" si="29"/>
        <v>0</v>
      </c>
      <c r="E106" s="20">
        <v>0</v>
      </c>
      <c r="F106" s="20">
        <v>0</v>
      </c>
      <c r="G106" s="20">
        <f t="shared" si="30"/>
        <v>0</v>
      </c>
    </row>
    <row r="107" spans="1:7" x14ac:dyDescent="0.25">
      <c r="A107" s="19" t="s">
        <v>35</v>
      </c>
      <c r="B107" s="20">
        <v>0</v>
      </c>
      <c r="C107" s="20">
        <v>0</v>
      </c>
      <c r="D107" s="20">
        <f t="shared" si="29"/>
        <v>0</v>
      </c>
      <c r="E107" s="20">
        <v>0</v>
      </c>
      <c r="F107" s="20">
        <v>0</v>
      </c>
      <c r="G107" s="20">
        <f t="shared" si="30"/>
        <v>0</v>
      </c>
    </row>
    <row r="108" spans="1:7" x14ac:dyDescent="0.25">
      <c r="A108" s="19" t="s">
        <v>36</v>
      </c>
      <c r="B108" s="20">
        <v>181648</v>
      </c>
      <c r="C108" s="20">
        <v>0</v>
      </c>
      <c r="D108" s="20">
        <f t="shared" si="29"/>
        <v>181648</v>
      </c>
      <c r="E108" s="20">
        <v>0</v>
      </c>
      <c r="F108" s="20">
        <v>0</v>
      </c>
      <c r="G108" s="20">
        <f t="shared" si="30"/>
        <v>181648</v>
      </c>
    </row>
    <row r="109" spans="1:7" x14ac:dyDescent="0.25">
      <c r="A109" s="19" t="s">
        <v>37</v>
      </c>
      <c r="B109" s="20">
        <v>0</v>
      </c>
      <c r="C109" s="20">
        <v>0</v>
      </c>
      <c r="D109" s="20">
        <f t="shared" si="29"/>
        <v>0</v>
      </c>
      <c r="E109" s="20">
        <v>0</v>
      </c>
      <c r="F109" s="20">
        <v>0</v>
      </c>
      <c r="G109" s="20">
        <f t="shared" si="30"/>
        <v>0</v>
      </c>
    </row>
    <row r="110" spans="1:7" x14ac:dyDescent="0.25">
      <c r="A110" s="19" t="s">
        <v>38</v>
      </c>
      <c r="B110" s="20">
        <v>0</v>
      </c>
      <c r="C110" s="20">
        <v>0</v>
      </c>
      <c r="D110" s="20">
        <f t="shared" si="29"/>
        <v>0</v>
      </c>
      <c r="E110" s="20">
        <v>0</v>
      </c>
      <c r="F110" s="20">
        <v>0</v>
      </c>
      <c r="G110" s="20">
        <f t="shared" si="30"/>
        <v>0</v>
      </c>
    </row>
    <row r="111" spans="1:7" x14ac:dyDescent="0.25">
      <c r="A111" s="19" t="s">
        <v>39</v>
      </c>
      <c r="B111" s="20">
        <v>0</v>
      </c>
      <c r="C111" s="20">
        <v>0</v>
      </c>
      <c r="D111" s="20">
        <f t="shared" si="29"/>
        <v>0</v>
      </c>
      <c r="E111" s="20">
        <v>0</v>
      </c>
      <c r="F111" s="20">
        <v>0</v>
      </c>
      <c r="G111" s="20">
        <f t="shared" si="30"/>
        <v>0</v>
      </c>
    </row>
    <row r="112" spans="1:7" x14ac:dyDescent="0.25">
      <c r="A112" s="19" t="s">
        <v>40</v>
      </c>
      <c r="B112" s="20">
        <v>0</v>
      </c>
      <c r="C112" s="20">
        <v>0</v>
      </c>
      <c r="D112" s="20">
        <f t="shared" si="29"/>
        <v>0</v>
      </c>
      <c r="E112" s="20">
        <v>0</v>
      </c>
      <c r="F112" s="20">
        <v>0</v>
      </c>
      <c r="G112" s="20">
        <f t="shared" si="30"/>
        <v>0</v>
      </c>
    </row>
    <row r="113" spans="1:7" x14ac:dyDescent="0.25">
      <c r="A113" s="18" t="s">
        <v>41</v>
      </c>
      <c r="B113" s="17">
        <f t="shared" ref="B113:G113" si="31">B114+B115+B116+B117+B118+B119+B120+B121+B122</f>
        <v>0</v>
      </c>
      <c r="C113" s="17">
        <f t="shared" si="31"/>
        <v>0</v>
      </c>
      <c r="D113" s="17">
        <f t="shared" si="31"/>
        <v>0</v>
      </c>
      <c r="E113" s="17">
        <f t="shared" si="31"/>
        <v>0</v>
      </c>
      <c r="F113" s="17">
        <f t="shared" si="31"/>
        <v>0</v>
      </c>
      <c r="G113" s="17">
        <f t="shared" si="31"/>
        <v>0</v>
      </c>
    </row>
    <row r="114" spans="1:7" x14ac:dyDescent="0.25">
      <c r="A114" s="19" t="s">
        <v>42</v>
      </c>
      <c r="B114" s="20">
        <v>0</v>
      </c>
      <c r="C114" s="20">
        <v>0</v>
      </c>
      <c r="D114" s="20">
        <f t="shared" ref="D114:D122" si="32">B114+C114</f>
        <v>0</v>
      </c>
      <c r="E114" s="20">
        <v>0</v>
      </c>
      <c r="F114" s="20">
        <v>0</v>
      </c>
      <c r="G114" s="20">
        <f t="shared" ref="G114:G122" si="33">D114-E114</f>
        <v>0</v>
      </c>
    </row>
    <row r="115" spans="1:7" x14ac:dyDescent="0.25">
      <c r="A115" s="19" t="s">
        <v>43</v>
      </c>
      <c r="B115" s="20">
        <v>0</v>
      </c>
      <c r="C115" s="20">
        <v>0</v>
      </c>
      <c r="D115" s="20">
        <f t="shared" si="32"/>
        <v>0</v>
      </c>
      <c r="E115" s="20">
        <v>0</v>
      </c>
      <c r="F115" s="20">
        <v>0</v>
      </c>
      <c r="G115" s="20">
        <f t="shared" si="33"/>
        <v>0</v>
      </c>
    </row>
    <row r="116" spans="1:7" x14ac:dyDescent="0.25">
      <c r="A116" s="19" t="s">
        <v>44</v>
      </c>
      <c r="B116" s="20">
        <v>0</v>
      </c>
      <c r="C116" s="20">
        <v>0</v>
      </c>
      <c r="D116" s="20">
        <f t="shared" si="32"/>
        <v>0</v>
      </c>
      <c r="E116" s="20">
        <v>0</v>
      </c>
      <c r="F116" s="20">
        <v>0</v>
      </c>
      <c r="G116" s="20">
        <f t="shared" si="33"/>
        <v>0</v>
      </c>
    </row>
    <row r="117" spans="1:7" x14ac:dyDescent="0.25">
      <c r="A117" s="19" t="s">
        <v>45</v>
      </c>
      <c r="B117" s="20">
        <v>0</v>
      </c>
      <c r="C117" s="20">
        <v>0</v>
      </c>
      <c r="D117" s="20">
        <f t="shared" si="32"/>
        <v>0</v>
      </c>
      <c r="E117" s="20">
        <v>0</v>
      </c>
      <c r="F117" s="20">
        <v>0</v>
      </c>
      <c r="G117" s="20">
        <f t="shared" si="33"/>
        <v>0</v>
      </c>
    </row>
    <row r="118" spans="1:7" x14ac:dyDescent="0.25">
      <c r="A118" s="19" t="s">
        <v>46</v>
      </c>
      <c r="B118" s="20">
        <v>0</v>
      </c>
      <c r="C118" s="20">
        <v>0</v>
      </c>
      <c r="D118" s="20">
        <f t="shared" si="32"/>
        <v>0</v>
      </c>
      <c r="E118" s="20">
        <v>0</v>
      </c>
      <c r="F118" s="20">
        <v>0</v>
      </c>
      <c r="G118" s="20">
        <f t="shared" si="33"/>
        <v>0</v>
      </c>
    </row>
    <row r="119" spans="1:7" x14ac:dyDescent="0.25">
      <c r="A119" s="19" t="s">
        <v>47</v>
      </c>
      <c r="B119" s="20">
        <v>0</v>
      </c>
      <c r="C119" s="20">
        <v>0</v>
      </c>
      <c r="D119" s="20">
        <f t="shared" si="32"/>
        <v>0</v>
      </c>
      <c r="E119" s="20">
        <v>0</v>
      </c>
      <c r="F119" s="20">
        <v>0</v>
      </c>
      <c r="G119" s="20">
        <f t="shared" si="33"/>
        <v>0</v>
      </c>
    </row>
    <row r="120" spans="1:7" x14ac:dyDescent="0.25">
      <c r="A120" s="19" t="s">
        <v>48</v>
      </c>
      <c r="B120" s="20">
        <v>0</v>
      </c>
      <c r="C120" s="20">
        <v>0</v>
      </c>
      <c r="D120" s="20">
        <f t="shared" si="32"/>
        <v>0</v>
      </c>
      <c r="E120" s="20">
        <v>0</v>
      </c>
      <c r="F120" s="20">
        <v>0</v>
      </c>
      <c r="G120" s="20">
        <f t="shared" si="33"/>
        <v>0</v>
      </c>
    </row>
    <row r="121" spans="1:7" x14ac:dyDescent="0.25">
      <c r="A121" s="19" t="s">
        <v>49</v>
      </c>
      <c r="B121" s="20">
        <v>0</v>
      </c>
      <c r="C121" s="20">
        <v>0</v>
      </c>
      <c r="D121" s="20">
        <f t="shared" si="32"/>
        <v>0</v>
      </c>
      <c r="E121" s="20">
        <v>0</v>
      </c>
      <c r="F121" s="20">
        <v>0</v>
      </c>
      <c r="G121" s="20">
        <f t="shared" si="33"/>
        <v>0</v>
      </c>
    </row>
    <row r="122" spans="1:7" x14ac:dyDescent="0.25">
      <c r="A122" s="19" t="s">
        <v>50</v>
      </c>
      <c r="B122" s="20">
        <v>0</v>
      </c>
      <c r="C122" s="20">
        <v>0</v>
      </c>
      <c r="D122" s="20">
        <f t="shared" si="32"/>
        <v>0</v>
      </c>
      <c r="E122" s="20">
        <v>0</v>
      </c>
      <c r="F122" s="20">
        <v>0</v>
      </c>
      <c r="G122" s="20">
        <f t="shared" si="33"/>
        <v>0</v>
      </c>
    </row>
    <row r="123" spans="1:7" x14ac:dyDescent="0.25">
      <c r="A123" s="18" t="s">
        <v>51</v>
      </c>
      <c r="B123" s="17">
        <f t="shared" ref="B123:G123" si="34">B124+B125+B126+B127+B128+B129+B130+B131+B132</f>
        <v>0</v>
      </c>
      <c r="C123" s="17">
        <f t="shared" si="34"/>
        <v>0</v>
      </c>
      <c r="D123" s="17">
        <f t="shared" si="34"/>
        <v>0</v>
      </c>
      <c r="E123" s="17">
        <f t="shared" si="34"/>
        <v>0</v>
      </c>
      <c r="F123" s="17">
        <f t="shared" si="34"/>
        <v>0</v>
      </c>
      <c r="G123" s="17">
        <f t="shared" si="34"/>
        <v>0</v>
      </c>
    </row>
    <row r="124" spans="1:7" x14ac:dyDescent="0.25">
      <c r="A124" s="19" t="s">
        <v>52</v>
      </c>
      <c r="B124" s="20">
        <v>0</v>
      </c>
      <c r="C124" s="20">
        <v>0</v>
      </c>
      <c r="D124" s="20">
        <f t="shared" ref="D124:D132" si="35">B124+C124</f>
        <v>0</v>
      </c>
      <c r="E124" s="20">
        <v>0</v>
      </c>
      <c r="F124" s="20">
        <v>0</v>
      </c>
      <c r="G124" s="20">
        <f t="shared" ref="G124:G132" si="36">D124-E124</f>
        <v>0</v>
      </c>
    </row>
    <row r="125" spans="1:7" x14ac:dyDescent="0.25">
      <c r="A125" s="19" t="s">
        <v>53</v>
      </c>
      <c r="B125" s="20">
        <v>0</v>
      </c>
      <c r="C125" s="20">
        <v>0</v>
      </c>
      <c r="D125" s="20">
        <f t="shared" si="35"/>
        <v>0</v>
      </c>
      <c r="E125" s="20">
        <v>0</v>
      </c>
      <c r="F125" s="20">
        <v>0</v>
      </c>
      <c r="G125" s="20">
        <f t="shared" si="36"/>
        <v>0</v>
      </c>
    </row>
    <row r="126" spans="1:7" x14ac:dyDescent="0.25">
      <c r="A126" s="19" t="s">
        <v>54</v>
      </c>
      <c r="B126" s="20">
        <v>0</v>
      </c>
      <c r="C126" s="20">
        <v>0</v>
      </c>
      <c r="D126" s="20">
        <f t="shared" si="35"/>
        <v>0</v>
      </c>
      <c r="E126" s="20">
        <v>0</v>
      </c>
      <c r="F126" s="20">
        <v>0</v>
      </c>
      <c r="G126" s="20">
        <f t="shared" si="36"/>
        <v>0</v>
      </c>
    </row>
    <row r="127" spans="1:7" x14ac:dyDescent="0.25">
      <c r="A127" s="19" t="s">
        <v>55</v>
      </c>
      <c r="B127" s="20">
        <v>0</v>
      </c>
      <c r="C127" s="20">
        <v>0</v>
      </c>
      <c r="D127" s="20">
        <f t="shared" si="35"/>
        <v>0</v>
      </c>
      <c r="E127" s="20">
        <v>0</v>
      </c>
      <c r="F127" s="20">
        <v>0</v>
      </c>
      <c r="G127" s="20">
        <f t="shared" si="36"/>
        <v>0</v>
      </c>
    </row>
    <row r="128" spans="1:7" x14ac:dyDescent="0.25">
      <c r="A128" s="19" t="s">
        <v>56</v>
      </c>
      <c r="B128" s="20">
        <v>0</v>
      </c>
      <c r="C128" s="20">
        <v>0</v>
      </c>
      <c r="D128" s="20">
        <f t="shared" si="35"/>
        <v>0</v>
      </c>
      <c r="E128" s="20">
        <v>0</v>
      </c>
      <c r="F128" s="20">
        <v>0</v>
      </c>
      <c r="G128" s="20">
        <f t="shared" si="36"/>
        <v>0</v>
      </c>
    </row>
    <row r="129" spans="1:7" x14ac:dyDescent="0.25">
      <c r="A129" s="19" t="s">
        <v>57</v>
      </c>
      <c r="B129" s="20">
        <v>0</v>
      </c>
      <c r="C129" s="20">
        <v>0</v>
      </c>
      <c r="D129" s="20">
        <f t="shared" si="35"/>
        <v>0</v>
      </c>
      <c r="E129" s="20">
        <v>0</v>
      </c>
      <c r="F129" s="20">
        <v>0</v>
      </c>
      <c r="G129" s="20">
        <f t="shared" si="36"/>
        <v>0</v>
      </c>
    </row>
    <row r="130" spans="1:7" x14ac:dyDescent="0.25">
      <c r="A130" s="19" t="s">
        <v>58</v>
      </c>
      <c r="B130" s="20">
        <v>0</v>
      </c>
      <c r="C130" s="20">
        <v>0</v>
      </c>
      <c r="D130" s="20">
        <f t="shared" si="35"/>
        <v>0</v>
      </c>
      <c r="E130" s="20">
        <v>0</v>
      </c>
      <c r="F130" s="20">
        <v>0</v>
      </c>
      <c r="G130" s="20">
        <f t="shared" si="36"/>
        <v>0</v>
      </c>
    </row>
    <row r="131" spans="1:7" x14ac:dyDescent="0.25">
      <c r="A131" s="19" t="s">
        <v>59</v>
      </c>
      <c r="B131" s="20">
        <v>0</v>
      </c>
      <c r="C131" s="20">
        <v>0</v>
      </c>
      <c r="D131" s="20">
        <f t="shared" si="35"/>
        <v>0</v>
      </c>
      <c r="E131" s="20">
        <v>0</v>
      </c>
      <c r="F131" s="20">
        <v>0</v>
      </c>
      <c r="G131" s="20">
        <f t="shared" si="36"/>
        <v>0</v>
      </c>
    </row>
    <row r="132" spans="1:7" x14ac:dyDescent="0.25">
      <c r="A132" s="19" t="s">
        <v>60</v>
      </c>
      <c r="B132" s="20">
        <v>0</v>
      </c>
      <c r="C132" s="20">
        <v>0</v>
      </c>
      <c r="D132" s="20">
        <f t="shared" si="35"/>
        <v>0</v>
      </c>
      <c r="E132" s="20">
        <v>0</v>
      </c>
      <c r="F132" s="20">
        <v>0</v>
      </c>
      <c r="G132" s="20">
        <f t="shared" si="36"/>
        <v>0</v>
      </c>
    </row>
    <row r="133" spans="1:7" x14ac:dyDescent="0.25">
      <c r="A133" s="18" t="s">
        <v>61</v>
      </c>
      <c r="B133" s="17">
        <f t="shared" ref="B133:G133" si="37">B134+B135+B136</f>
        <v>0</v>
      </c>
      <c r="C133" s="17">
        <f t="shared" si="37"/>
        <v>0</v>
      </c>
      <c r="D133" s="17">
        <f t="shared" si="37"/>
        <v>0</v>
      </c>
      <c r="E133" s="17">
        <f t="shared" si="37"/>
        <v>0</v>
      </c>
      <c r="F133" s="17">
        <f t="shared" si="37"/>
        <v>0</v>
      </c>
      <c r="G133" s="17">
        <f t="shared" si="37"/>
        <v>0</v>
      </c>
    </row>
    <row r="134" spans="1:7" x14ac:dyDescent="0.25">
      <c r="A134" s="19" t="s">
        <v>62</v>
      </c>
      <c r="B134" s="20">
        <v>0</v>
      </c>
      <c r="C134" s="20">
        <v>0</v>
      </c>
      <c r="D134" s="20">
        <f t="shared" ref="D134:D136" si="38">B134+C134</f>
        <v>0</v>
      </c>
      <c r="E134" s="20">
        <v>0</v>
      </c>
      <c r="F134" s="20">
        <v>0</v>
      </c>
      <c r="G134" s="20">
        <f t="shared" ref="G134:G136" si="39">D134-E134</f>
        <v>0</v>
      </c>
    </row>
    <row r="135" spans="1:7" x14ac:dyDescent="0.25">
      <c r="A135" s="19" t="s">
        <v>63</v>
      </c>
      <c r="B135" s="20">
        <v>0</v>
      </c>
      <c r="C135" s="20">
        <v>0</v>
      </c>
      <c r="D135" s="20">
        <f t="shared" si="38"/>
        <v>0</v>
      </c>
      <c r="E135" s="20">
        <v>0</v>
      </c>
      <c r="F135" s="20">
        <v>0</v>
      </c>
      <c r="G135" s="20">
        <f t="shared" si="39"/>
        <v>0</v>
      </c>
    </row>
    <row r="136" spans="1:7" x14ac:dyDescent="0.25">
      <c r="A136" s="19" t="s">
        <v>64</v>
      </c>
      <c r="B136" s="20">
        <v>0</v>
      </c>
      <c r="C136" s="20">
        <v>0</v>
      </c>
      <c r="D136" s="20">
        <f t="shared" si="38"/>
        <v>0</v>
      </c>
      <c r="E136" s="20">
        <v>0</v>
      </c>
      <c r="F136" s="20">
        <v>0</v>
      </c>
      <c r="G136" s="20">
        <f t="shared" si="39"/>
        <v>0</v>
      </c>
    </row>
    <row r="137" spans="1:7" x14ac:dyDescent="0.25">
      <c r="A137" s="18" t="s">
        <v>65</v>
      </c>
      <c r="B137" s="17">
        <f t="shared" ref="B137:G137" si="40">B138+B139+B140+B141+B142+B143+B144+B145</f>
        <v>0</v>
      </c>
      <c r="C137" s="17">
        <f t="shared" si="40"/>
        <v>0</v>
      </c>
      <c r="D137" s="17">
        <f t="shared" si="40"/>
        <v>0</v>
      </c>
      <c r="E137" s="17">
        <f t="shared" si="40"/>
        <v>0</v>
      </c>
      <c r="F137" s="17">
        <f t="shared" si="40"/>
        <v>0</v>
      </c>
      <c r="G137" s="17">
        <f t="shared" si="40"/>
        <v>0</v>
      </c>
    </row>
    <row r="138" spans="1:7" x14ac:dyDescent="0.25">
      <c r="A138" s="19" t="s">
        <v>66</v>
      </c>
      <c r="B138" s="20">
        <v>0</v>
      </c>
      <c r="C138" s="20">
        <v>0</v>
      </c>
      <c r="D138" s="20">
        <f t="shared" ref="D138:D145" si="41">B138+C138</f>
        <v>0</v>
      </c>
      <c r="E138" s="20">
        <v>0</v>
      </c>
      <c r="F138" s="20">
        <v>0</v>
      </c>
      <c r="G138" s="20">
        <f t="shared" ref="G138:G145" si="42">D138-E138</f>
        <v>0</v>
      </c>
    </row>
    <row r="139" spans="1:7" x14ac:dyDescent="0.25">
      <c r="A139" s="19" t="s">
        <v>67</v>
      </c>
      <c r="B139" s="20">
        <v>0</v>
      </c>
      <c r="C139" s="20">
        <v>0</v>
      </c>
      <c r="D139" s="20">
        <f t="shared" si="41"/>
        <v>0</v>
      </c>
      <c r="E139" s="20">
        <v>0</v>
      </c>
      <c r="F139" s="20">
        <v>0</v>
      </c>
      <c r="G139" s="20">
        <f t="shared" si="42"/>
        <v>0</v>
      </c>
    </row>
    <row r="140" spans="1:7" x14ac:dyDescent="0.25">
      <c r="A140" s="19" t="s">
        <v>68</v>
      </c>
      <c r="B140" s="20">
        <v>0</v>
      </c>
      <c r="C140" s="20">
        <v>0</v>
      </c>
      <c r="D140" s="20">
        <f t="shared" si="41"/>
        <v>0</v>
      </c>
      <c r="E140" s="20">
        <v>0</v>
      </c>
      <c r="F140" s="20">
        <v>0</v>
      </c>
      <c r="G140" s="20">
        <f t="shared" si="42"/>
        <v>0</v>
      </c>
    </row>
    <row r="141" spans="1:7" x14ac:dyDescent="0.25">
      <c r="A141" s="19" t="s">
        <v>69</v>
      </c>
      <c r="B141" s="20">
        <v>0</v>
      </c>
      <c r="C141" s="20">
        <v>0</v>
      </c>
      <c r="D141" s="20">
        <f t="shared" si="41"/>
        <v>0</v>
      </c>
      <c r="E141" s="20">
        <v>0</v>
      </c>
      <c r="F141" s="20">
        <v>0</v>
      </c>
      <c r="G141" s="20">
        <f t="shared" si="42"/>
        <v>0</v>
      </c>
    </row>
    <row r="142" spans="1:7" x14ac:dyDescent="0.25">
      <c r="A142" s="19" t="s">
        <v>70</v>
      </c>
      <c r="B142" s="20">
        <v>0</v>
      </c>
      <c r="C142" s="20">
        <v>0</v>
      </c>
      <c r="D142" s="20">
        <f t="shared" si="41"/>
        <v>0</v>
      </c>
      <c r="E142" s="20">
        <v>0</v>
      </c>
      <c r="F142" s="20">
        <v>0</v>
      </c>
      <c r="G142" s="20">
        <f t="shared" si="42"/>
        <v>0</v>
      </c>
    </row>
    <row r="143" spans="1:7" x14ac:dyDescent="0.25">
      <c r="A143" s="19" t="s">
        <v>71</v>
      </c>
      <c r="B143" s="20">
        <v>0</v>
      </c>
      <c r="C143" s="20">
        <v>0</v>
      </c>
      <c r="D143" s="20">
        <f t="shared" si="41"/>
        <v>0</v>
      </c>
      <c r="E143" s="20">
        <v>0</v>
      </c>
      <c r="F143" s="20">
        <v>0</v>
      </c>
      <c r="G143" s="20">
        <f t="shared" si="42"/>
        <v>0</v>
      </c>
    </row>
    <row r="144" spans="1:7" x14ac:dyDescent="0.25">
      <c r="A144" s="19" t="s">
        <v>72</v>
      </c>
      <c r="B144" s="20">
        <v>0</v>
      </c>
      <c r="C144" s="20">
        <v>0</v>
      </c>
      <c r="D144" s="20">
        <f t="shared" si="41"/>
        <v>0</v>
      </c>
      <c r="E144" s="20">
        <v>0</v>
      </c>
      <c r="F144" s="20">
        <v>0</v>
      </c>
      <c r="G144" s="20">
        <f t="shared" si="42"/>
        <v>0</v>
      </c>
    </row>
    <row r="145" spans="1:7" x14ac:dyDescent="0.25">
      <c r="A145" s="19" t="s">
        <v>73</v>
      </c>
      <c r="B145" s="20">
        <v>0</v>
      </c>
      <c r="C145" s="20">
        <v>0</v>
      </c>
      <c r="D145" s="20">
        <f t="shared" si="41"/>
        <v>0</v>
      </c>
      <c r="E145" s="20">
        <v>0</v>
      </c>
      <c r="F145" s="20">
        <v>0</v>
      </c>
      <c r="G145" s="20">
        <f t="shared" si="42"/>
        <v>0</v>
      </c>
    </row>
    <row r="146" spans="1:7" x14ac:dyDescent="0.25">
      <c r="A146" s="18" t="s">
        <v>74</v>
      </c>
      <c r="B146" s="17">
        <f t="shared" ref="B146:G146" si="43">B147+B148+B149</f>
        <v>0</v>
      </c>
      <c r="C146" s="17">
        <f t="shared" si="43"/>
        <v>0</v>
      </c>
      <c r="D146" s="17">
        <f t="shared" si="43"/>
        <v>0</v>
      </c>
      <c r="E146" s="17">
        <f t="shared" si="43"/>
        <v>0</v>
      </c>
      <c r="F146" s="17">
        <f t="shared" si="43"/>
        <v>0</v>
      </c>
      <c r="G146" s="17">
        <f t="shared" si="43"/>
        <v>0</v>
      </c>
    </row>
    <row r="147" spans="1:7" x14ac:dyDescent="0.25">
      <c r="A147" s="19" t="s">
        <v>75</v>
      </c>
      <c r="B147" s="20">
        <v>0</v>
      </c>
      <c r="C147" s="20">
        <v>0</v>
      </c>
      <c r="D147" s="20">
        <f t="shared" ref="D147:D149" si="44">B147+C147</f>
        <v>0</v>
      </c>
      <c r="E147" s="20">
        <v>0</v>
      </c>
      <c r="F147" s="20">
        <v>0</v>
      </c>
      <c r="G147" s="20">
        <f t="shared" ref="G147:G149" si="45">D147-E147</f>
        <v>0</v>
      </c>
    </row>
    <row r="148" spans="1:7" x14ac:dyDescent="0.25">
      <c r="A148" s="19" t="s">
        <v>76</v>
      </c>
      <c r="B148" s="20">
        <v>0</v>
      </c>
      <c r="C148" s="20">
        <v>0</v>
      </c>
      <c r="D148" s="20">
        <f t="shared" si="44"/>
        <v>0</v>
      </c>
      <c r="E148" s="20">
        <v>0</v>
      </c>
      <c r="F148" s="20">
        <v>0</v>
      </c>
      <c r="G148" s="20">
        <f t="shared" si="45"/>
        <v>0</v>
      </c>
    </row>
    <row r="149" spans="1:7" x14ac:dyDescent="0.25">
      <c r="A149" s="19" t="s">
        <v>77</v>
      </c>
      <c r="B149" s="20">
        <v>0</v>
      </c>
      <c r="C149" s="20">
        <v>0</v>
      </c>
      <c r="D149" s="20">
        <f t="shared" si="44"/>
        <v>0</v>
      </c>
      <c r="E149" s="20">
        <v>0</v>
      </c>
      <c r="F149" s="20">
        <v>0</v>
      </c>
      <c r="G149" s="20">
        <f t="shared" si="45"/>
        <v>0</v>
      </c>
    </row>
    <row r="150" spans="1:7" x14ac:dyDescent="0.25">
      <c r="A150" s="18" t="s">
        <v>78</v>
      </c>
      <c r="B150" s="17">
        <f>B151+B152+B153+B154+B155+B156+B157</f>
        <v>0</v>
      </c>
      <c r="C150" s="17">
        <f t="shared" ref="C150:G150" si="46">C151+C152+C153+C154+C155+C156+C157</f>
        <v>0</v>
      </c>
      <c r="D150" s="17">
        <f t="shared" si="46"/>
        <v>0</v>
      </c>
      <c r="E150" s="17">
        <f t="shared" si="46"/>
        <v>0</v>
      </c>
      <c r="F150" s="17">
        <f t="shared" si="46"/>
        <v>0</v>
      </c>
      <c r="G150" s="17">
        <f t="shared" si="46"/>
        <v>0</v>
      </c>
    </row>
    <row r="151" spans="1:7" x14ac:dyDescent="0.25">
      <c r="A151" s="19" t="s">
        <v>79</v>
      </c>
      <c r="B151" s="20">
        <v>0</v>
      </c>
      <c r="C151" s="20">
        <v>0</v>
      </c>
      <c r="D151" s="20">
        <f t="shared" ref="D151:D157" si="47">B151+C151</f>
        <v>0</v>
      </c>
      <c r="E151" s="20">
        <v>0</v>
      </c>
      <c r="F151" s="20">
        <v>0</v>
      </c>
      <c r="G151" s="20">
        <f t="shared" ref="G151:G157" si="48">D151-E151</f>
        <v>0</v>
      </c>
    </row>
    <row r="152" spans="1:7" x14ac:dyDescent="0.25">
      <c r="A152" s="19" t="s">
        <v>80</v>
      </c>
      <c r="B152" s="20">
        <v>0</v>
      </c>
      <c r="C152" s="20">
        <v>0</v>
      </c>
      <c r="D152" s="20">
        <f t="shared" si="47"/>
        <v>0</v>
      </c>
      <c r="E152" s="20">
        <v>0</v>
      </c>
      <c r="F152" s="20">
        <v>0</v>
      </c>
      <c r="G152" s="20">
        <f t="shared" si="48"/>
        <v>0</v>
      </c>
    </row>
    <row r="153" spans="1:7" x14ac:dyDescent="0.25">
      <c r="A153" s="19" t="s">
        <v>81</v>
      </c>
      <c r="B153" s="20">
        <v>0</v>
      </c>
      <c r="C153" s="20">
        <v>0</v>
      </c>
      <c r="D153" s="20">
        <f t="shared" si="47"/>
        <v>0</v>
      </c>
      <c r="E153" s="20">
        <v>0</v>
      </c>
      <c r="F153" s="20">
        <v>0</v>
      </c>
      <c r="G153" s="20">
        <f t="shared" si="48"/>
        <v>0</v>
      </c>
    </row>
    <row r="154" spans="1:7" x14ac:dyDescent="0.25">
      <c r="A154" s="23" t="s">
        <v>82</v>
      </c>
      <c r="B154" s="20">
        <v>0</v>
      </c>
      <c r="C154" s="20">
        <v>0</v>
      </c>
      <c r="D154" s="20">
        <f t="shared" si="47"/>
        <v>0</v>
      </c>
      <c r="E154" s="20">
        <v>0</v>
      </c>
      <c r="F154" s="20">
        <v>0</v>
      </c>
      <c r="G154" s="20">
        <f t="shared" si="48"/>
        <v>0</v>
      </c>
    </row>
    <row r="155" spans="1:7" x14ac:dyDescent="0.25">
      <c r="A155" s="19" t="s">
        <v>83</v>
      </c>
      <c r="B155" s="20">
        <v>0</v>
      </c>
      <c r="C155" s="20">
        <v>0</v>
      </c>
      <c r="D155" s="20">
        <f t="shared" si="47"/>
        <v>0</v>
      </c>
      <c r="E155" s="20">
        <v>0</v>
      </c>
      <c r="F155" s="20">
        <v>0</v>
      </c>
      <c r="G155" s="20">
        <f t="shared" si="48"/>
        <v>0</v>
      </c>
    </row>
    <row r="156" spans="1:7" x14ac:dyDescent="0.25">
      <c r="A156" s="19" t="s">
        <v>84</v>
      </c>
      <c r="B156" s="20">
        <v>0</v>
      </c>
      <c r="C156" s="20">
        <v>0</v>
      </c>
      <c r="D156" s="20">
        <f t="shared" si="47"/>
        <v>0</v>
      </c>
      <c r="E156" s="20">
        <v>0</v>
      </c>
      <c r="F156" s="20">
        <v>0</v>
      </c>
      <c r="G156" s="20">
        <f t="shared" si="48"/>
        <v>0</v>
      </c>
    </row>
    <row r="157" spans="1:7" x14ac:dyDescent="0.25">
      <c r="A157" s="19" t="s">
        <v>85</v>
      </c>
      <c r="B157" s="20">
        <v>0</v>
      </c>
      <c r="C157" s="20">
        <v>0</v>
      </c>
      <c r="D157" s="20">
        <f t="shared" si="47"/>
        <v>0</v>
      </c>
      <c r="E157" s="20">
        <v>0</v>
      </c>
      <c r="F157" s="20">
        <v>0</v>
      </c>
      <c r="G157" s="20">
        <f t="shared" si="48"/>
        <v>0</v>
      </c>
    </row>
    <row r="158" spans="1:7" x14ac:dyDescent="0.25">
      <c r="A158" s="24"/>
      <c r="B158" s="25"/>
      <c r="C158" s="25"/>
      <c r="D158" s="25"/>
      <c r="E158" s="25"/>
      <c r="F158" s="25"/>
      <c r="G158" s="25"/>
    </row>
    <row r="159" spans="1:7" x14ac:dyDescent="0.25">
      <c r="A159" s="26" t="s">
        <v>87</v>
      </c>
      <c r="B159" s="27">
        <f t="shared" ref="B159:G159" si="49">B9+B84</f>
        <v>75719113</v>
      </c>
      <c r="C159" s="27">
        <f t="shared" si="49"/>
        <v>4089178.81</v>
      </c>
      <c r="D159" s="27">
        <f t="shared" si="49"/>
        <v>79808291.810000002</v>
      </c>
      <c r="E159" s="27">
        <f t="shared" si="49"/>
        <v>13786865.579999998</v>
      </c>
      <c r="F159" s="27">
        <f t="shared" si="49"/>
        <v>13065440.979999999</v>
      </c>
      <c r="G159" s="27">
        <f t="shared" si="49"/>
        <v>66021426.230000004</v>
      </c>
    </row>
    <row r="160" spans="1:7" x14ac:dyDescent="0.25">
      <c r="A160" s="28"/>
      <c r="B160" s="29"/>
      <c r="C160" s="29"/>
      <c r="D160" s="29"/>
      <c r="E160" s="29"/>
      <c r="F160" s="29"/>
      <c r="G160" s="29"/>
    </row>
    <row r="161" spans="1:1" x14ac:dyDescent="0.25">
      <c r="A161" t="s">
        <v>88</v>
      </c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2026-05-04T19:30:08Z</dcterms:created>
  <dcterms:modified xsi:type="dcterms:W3CDTF">2026-05-04T19:31:11Z</dcterms:modified>
</cp:coreProperties>
</file>