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"/>
    </mc:Choice>
  </mc:AlternateContent>
  <xr:revisionPtr revIDLastSave="0" documentId="13_ncr:1_{F8F3ABB2-5E6F-46BA-A550-DC9B8E42FC61}" xr6:coauthVersionLast="36" xr6:coauthVersionMax="36" xr10:uidLastSave="{00000000-0000-0000-0000-000000000000}"/>
  <bookViews>
    <workbookView xWindow="0" yWindow="0" windowWidth="28800" windowHeight="11925" tabRatio="885" xr2:uid="{00000000-000D-0000-FFFF-FFFF00000000}"/>
  </bookViews>
  <sheets>
    <sheet name="CA" sheetId="4" r:id="rId1"/>
  </sheets>
  <calcPr calcId="191029"/>
</workbook>
</file>

<file path=xl/calcChain.xml><?xml version="1.0" encoding="utf-8"?>
<calcChain xmlns="http://schemas.openxmlformats.org/spreadsheetml/2006/main">
  <c r="D23" i="4" l="1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G25" i="4" l="1"/>
  <c r="D25" i="4"/>
  <c r="F26" i="4"/>
  <c r="E26" i="4"/>
  <c r="C26" i="4"/>
  <c r="B26" i="4"/>
  <c r="D24" i="4" l="1"/>
  <c r="G24" i="4" s="1"/>
  <c r="F60" i="4" l="1"/>
  <c r="E60" i="4"/>
  <c r="C60" i="4"/>
  <c r="B60" i="4"/>
  <c r="D58" i="4"/>
  <c r="G58" i="4" s="1"/>
  <c r="D54" i="4"/>
  <c r="G54" i="4" s="1"/>
  <c r="D56" i="4"/>
  <c r="G56" i="4" s="1"/>
  <c r="D52" i="4"/>
  <c r="G52" i="4" s="1"/>
  <c r="D50" i="4"/>
  <c r="G50" i="4" s="1"/>
  <c r="D48" i="4"/>
  <c r="G48" i="4" s="1"/>
  <c r="D46" i="4"/>
  <c r="G46" i="4" s="1"/>
  <c r="D44" i="4"/>
  <c r="G44" i="4" s="1"/>
  <c r="F37" i="4"/>
  <c r="E37" i="4"/>
  <c r="D35" i="4"/>
  <c r="G35" i="4" s="1"/>
  <c r="D34" i="4"/>
  <c r="G34" i="4" s="1"/>
  <c r="D33" i="4"/>
  <c r="G33" i="4" s="1"/>
  <c r="D32" i="4"/>
  <c r="G32" i="4" s="1"/>
  <c r="C37" i="4"/>
  <c r="B3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26" i="4" s="1"/>
  <c r="D26" i="4"/>
  <c r="G60" i="4"/>
  <c r="D60" i="4"/>
  <c r="G37" i="4"/>
  <c r="D37" i="4"/>
</calcChain>
</file>

<file path=xl/sharedStrings.xml><?xml version="1.0" encoding="utf-8"?>
<sst xmlns="http://schemas.openxmlformats.org/spreadsheetml/2006/main" count="62" uniqueCount="42">
  <si>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</si>
  <si>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</si>
  <si>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</si>
  <si>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</si>
  <si>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</si>
  <si>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</si>
  <si>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</si>
  <si>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</si>
  <si>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</si>
  <si>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</si>
  <si>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</si>
  <si>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</si>
  <si>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</si>
  <si>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</si>
  <si>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</si>
  <si>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</si>
  <si>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</si>
  <si>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</si>
  <si>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</si>
  <si>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</si>
  <si>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</si>
  <si>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</si>
  <si>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211213049010000 RECTORÍA UPB</t>
  </si>
  <si>
    <t>211213049010100 ABOGADO GENERAL</t>
  </si>
  <si>
    <t>211213049010300 SUBDIRECCIÓN DE COMUNICA</t>
  </si>
  <si>
    <t>211213049020000 SECRETARÍA ADMINISTRATIV</t>
  </si>
  <si>
    <t>211213049020100 DIRECCIÓN DE PRESUPUESTO</t>
  </si>
  <si>
    <t>211213049020200 DEPARTAMENTO DE RECURSOS</t>
  </si>
  <si>
    <t>211213049020300 DEPTO DE REC MAT Y SERV</t>
  </si>
  <si>
    <t>211213049020400 DEPTO. INFRAESTRUCTURA Y</t>
  </si>
  <si>
    <t>211213049020500 DEPARTAMENTO DE SOPORTE</t>
  </si>
  <si>
    <t>211213049020600 SUBDIRECCIÓN DE PLANEACI</t>
  </si>
  <si>
    <t>211213049030000 SECRETARÍA ACADÉMICA UPB</t>
  </si>
  <si>
    <t>211213049030200 DEPARTAMENTO DE IDIOMAS</t>
  </si>
  <si>
    <t>211213049030300 DEPTO. DE ENLACE ACADÉMI</t>
  </si>
  <si>
    <t>211213049030400 DEPARTAMENTO DE CONTROL</t>
  </si>
  <si>
    <t>211213049030500 DEPARTAMENTO DE FORMACIÓ</t>
  </si>
  <si>
    <t>211213049030700 COORDINACIÓN DE DEPORTE</t>
  </si>
  <si>
    <t>211213049030800 DIRECCIÓN DE INGENIERÍAS</t>
  </si>
  <si>
    <t>211213049030900 DIRECCIÓN DE INGENIERÍAS</t>
  </si>
  <si>
    <t>211213049031000 DIRECCIÓN DE INGENIERÍAS</t>
  </si>
  <si>
    <t>UNIVERSIDAD POLITECNICA DEL BICENTENARIO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</si>
</sst>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18" t="s">
        <v>41</v>
      </c>
      <c r="B1" s="19"/>
      <c r="C1" s="19"/>
      <c r="D1" s="19"/>
      <c r="E1" s="19"/>
      <c r="F1" s="19"/>
      <c r="G1" s="20"/>
    </row>
    <row r="2" spans="1:7" x14ac:dyDescent="0.2">
      <c r="A2" s="10"/>
      <c r="B2" s="21" t="s">
        <v>15</v>
      </c>
      <c r="C2" s="22"/>
      <c r="D2" s="22"/>
      <c r="E2" s="22"/>
      <c r="F2" s="23"/>
      <c r="G2" s="16" t="s">
        <v>14</v>
      </c>
    </row>
    <row r="3" spans="1:7" ht="24.95" customHeight="1" x14ac:dyDescent="0.2">
      <c r="A3" s="9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22</v>
      </c>
      <c r="B5" s="14">
        <v>1836396.11</v>
      </c>
      <c r="C5" s="14">
        <v>124365.26</v>
      </c>
      <c r="D5" s="14">
        <f>B5+C5</f>
        <v>1960761.37</v>
      </c>
      <c r="E5" s="14">
        <v>830552.11</v>
      </c>
      <c r="F5" s="14">
        <v>830552.11</v>
      </c>
      <c r="G5" s="14">
        <f>D5-E5</f>
        <v>1130209.2600000002</v>
      </c>
    </row>
    <row r="6" spans="1:7" x14ac:dyDescent="0.2">
      <c r="A6" s="6" t="s">
        <v>23</v>
      </c>
      <c r="B6" s="14">
        <v>887314.58</v>
      </c>
      <c r="C6" s="14">
        <v>68245.539999999994</v>
      </c>
      <c r="D6" s="14">
        <f t="shared" ref="D6:D11" si="0">B6+C6</f>
        <v>955560.12</v>
      </c>
      <c r="E6" s="14">
        <v>422880.37</v>
      </c>
      <c r="F6" s="14">
        <v>422880.37</v>
      </c>
      <c r="G6" s="14">
        <f t="shared" ref="G6:G11" si="1">D6-E6</f>
        <v>532679.75</v>
      </c>
    </row>
    <row r="7" spans="1:7" x14ac:dyDescent="0.2">
      <c r="A7" s="6" t="s">
        <v>24</v>
      </c>
      <c r="B7" s="14">
        <v>2557825.2999999998</v>
      </c>
      <c r="C7" s="14">
        <v>61876.86</v>
      </c>
      <c r="D7" s="14">
        <f t="shared" si="0"/>
        <v>2619702.1599999997</v>
      </c>
      <c r="E7" s="14">
        <v>887895.43</v>
      </c>
      <c r="F7" s="14">
        <v>887895.43</v>
      </c>
      <c r="G7" s="14">
        <f t="shared" si="1"/>
        <v>1731806.7299999995</v>
      </c>
    </row>
    <row r="8" spans="1:7" x14ac:dyDescent="0.2">
      <c r="A8" s="6" t="s">
        <v>25</v>
      </c>
      <c r="B8" s="14">
        <v>1470373.12</v>
      </c>
      <c r="C8" s="14">
        <v>112511.84</v>
      </c>
      <c r="D8" s="14">
        <f t="shared" si="0"/>
        <v>1582884.9600000002</v>
      </c>
      <c r="E8" s="14">
        <v>644838.48</v>
      </c>
      <c r="F8" s="14">
        <v>644838.48</v>
      </c>
      <c r="G8" s="14">
        <f t="shared" si="1"/>
        <v>938046.48000000021</v>
      </c>
    </row>
    <row r="9" spans="1:7" x14ac:dyDescent="0.2">
      <c r="A9" s="6" t="s">
        <v>26</v>
      </c>
      <c r="B9" s="14">
        <v>2101080.2000000002</v>
      </c>
      <c r="C9" s="14">
        <v>35172.06</v>
      </c>
      <c r="D9" s="14">
        <f t="shared" si="0"/>
        <v>2136252.2600000002</v>
      </c>
      <c r="E9" s="14">
        <v>1021491.33</v>
      </c>
      <c r="F9" s="14">
        <v>1021491.33</v>
      </c>
      <c r="G9" s="14">
        <f t="shared" si="1"/>
        <v>1114760.9300000002</v>
      </c>
    </row>
    <row r="10" spans="1:7" x14ac:dyDescent="0.2">
      <c r="A10" s="6" t="s">
        <v>27</v>
      </c>
      <c r="B10" s="14">
        <v>1441733.33</v>
      </c>
      <c r="C10" s="14">
        <v>89342.6</v>
      </c>
      <c r="D10" s="14">
        <f t="shared" si="0"/>
        <v>1531075.9300000002</v>
      </c>
      <c r="E10" s="14">
        <v>553964.84</v>
      </c>
      <c r="F10" s="14">
        <v>553964.84</v>
      </c>
      <c r="G10" s="14">
        <f t="shared" si="1"/>
        <v>977111.0900000002</v>
      </c>
    </row>
    <row r="11" spans="1:7" x14ac:dyDescent="0.2">
      <c r="A11" s="6" t="s">
        <v>28</v>
      </c>
      <c r="B11" s="14">
        <v>12501641.83</v>
      </c>
      <c r="C11" s="14">
        <v>-363296</v>
      </c>
      <c r="D11" s="14">
        <f t="shared" si="0"/>
        <v>12138345.83</v>
      </c>
      <c r="E11" s="14">
        <v>4890032.37</v>
      </c>
      <c r="F11" s="14">
        <v>4890032.37</v>
      </c>
      <c r="G11" s="14">
        <f t="shared" si="1"/>
        <v>7248313.46</v>
      </c>
    </row>
    <row r="12" spans="1:7" x14ac:dyDescent="0.2">
      <c r="A12" s="6" t="s">
        <v>29</v>
      </c>
      <c r="B12" s="14">
        <v>1544799.76</v>
      </c>
      <c r="C12" s="14">
        <v>900269.01</v>
      </c>
      <c r="D12" s="14">
        <f t="shared" ref="D12" si="2">B12+C12</f>
        <v>2445068.77</v>
      </c>
      <c r="E12" s="14">
        <v>547398.12</v>
      </c>
      <c r="F12" s="14">
        <v>547398.12</v>
      </c>
      <c r="G12" s="14">
        <f t="shared" ref="G12" si="3">D12-E12</f>
        <v>1897670.65</v>
      </c>
    </row>
    <row r="13" spans="1:7" x14ac:dyDescent="0.2">
      <c r="A13" s="6" t="s">
        <v>30</v>
      </c>
      <c r="B13" s="14">
        <v>1446519.94</v>
      </c>
      <c r="C13" s="14">
        <v>83315.53</v>
      </c>
      <c r="D13" s="14">
        <f t="shared" ref="D13" si="4">B13+C13</f>
        <v>1529835.47</v>
      </c>
      <c r="E13" s="14">
        <v>366033.39</v>
      </c>
      <c r="F13" s="14">
        <v>366033.39</v>
      </c>
      <c r="G13" s="14">
        <f t="shared" ref="G13" si="5">D13-E13</f>
        <v>1163802.08</v>
      </c>
    </row>
    <row r="14" spans="1:7" x14ac:dyDescent="0.2">
      <c r="A14" s="6" t="s">
        <v>31</v>
      </c>
      <c r="B14" s="14">
        <v>754682.67</v>
      </c>
      <c r="C14" s="14">
        <v>19054.099999999999</v>
      </c>
      <c r="D14" s="14">
        <f t="shared" ref="D14" si="6">B14+C14</f>
        <v>773736.77</v>
      </c>
      <c r="E14" s="14">
        <v>282860.92</v>
      </c>
      <c r="F14" s="14">
        <v>282860.92</v>
      </c>
      <c r="G14" s="14">
        <f t="shared" ref="G14" si="7">D14-E14</f>
        <v>490875.85000000003</v>
      </c>
    </row>
    <row r="15" spans="1:7" x14ac:dyDescent="0.2">
      <c r="A15" s="6" t="s">
        <v>32</v>
      </c>
      <c r="B15" s="14">
        <v>6788792.6699999999</v>
      </c>
      <c r="C15" s="14">
        <v>3610494.2</v>
      </c>
      <c r="D15" s="14">
        <f t="shared" ref="D15" si="8">B15+C15</f>
        <v>10399286.870000001</v>
      </c>
      <c r="E15" s="14">
        <v>4517901.0599999996</v>
      </c>
      <c r="F15" s="14">
        <v>4517901.0599999996</v>
      </c>
      <c r="G15" s="14">
        <f t="shared" ref="G15" si="9">D15-E15</f>
        <v>5881385.8100000015</v>
      </c>
    </row>
    <row r="16" spans="1:7" x14ac:dyDescent="0.2">
      <c r="A16" s="6" t="s">
        <v>33</v>
      </c>
      <c r="B16" s="14">
        <v>5583346.3300000001</v>
      </c>
      <c r="C16" s="14">
        <v>242055.28</v>
      </c>
      <c r="D16" s="14">
        <f t="shared" ref="D16" si="10">B16+C16</f>
        <v>5825401.6100000003</v>
      </c>
      <c r="E16" s="14">
        <v>2363769.2200000002</v>
      </c>
      <c r="F16" s="14">
        <v>2363769.2200000002</v>
      </c>
      <c r="G16" s="14">
        <f t="shared" ref="G16" si="11">D16-E16</f>
        <v>3461632.39</v>
      </c>
    </row>
    <row r="17" spans="1:7" x14ac:dyDescent="0.2">
      <c r="A17" s="6" t="s">
        <v>34</v>
      </c>
      <c r="B17" s="14">
        <v>657520.18000000005</v>
      </c>
      <c r="C17" s="14">
        <v>-2000</v>
      </c>
      <c r="D17" s="14">
        <f t="shared" ref="D17" si="12">B17+C17</f>
        <v>655520.18000000005</v>
      </c>
      <c r="E17" s="14">
        <v>414847.12</v>
      </c>
      <c r="F17" s="14">
        <v>414847.12</v>
      </c>
      <c r="G17" s="14">
        <f t="shared" ref="G17" si="13">D17-E17</f>
        <v>240673.06000000006</v>
      </c>
    </row>
    <row r="18" spans="1:7" x14ac:dyDescent="0.2">
      <c r="A18" s="6" t="s">
        <v>35</v>
      </c>
      <c r="B18" s="14">
        <v>1230010.26</v>
      </c>
      <c r="C18" s="14">
        <v>73889</v>
      </c>
      <c r="D18" s="14">
        <f t="shared" ref="D18" si="14">B18+C18</f>
        <v>1303899.26</v>
      </c>
      <c r="E18" s="14">
        <v>429210.78</v>
      </c>
      <c r="F18" s="14">
        <v>429210.78</v>
      </c>
      <c r="G18" s="14">
        <f t="shared" ref="G18" si="15">D18-E18</f>
        <v>874688.48</v>
      </c>
    </row>
    <row r="19" spans="1:7" x14ac:dyDescent="0.2">
      <c r="A19" s="6" t="s">
        <v>36</v>
      </c>
      <c r="B19" s="14">
        <v>2659224.42</v>
      </c>
      <c r="C19" s="14">
        <v>147899.22</v>
      </c>
      <c r="D19" s="14">
        <f t="shared" ref="D19" si="16">B19+C19</f>
        <v>2807123.64</v>
      </c>
      <c r="E19" s="14">
        <v>1258942.6200000001</v>
      </c>
      <c r="F19" s="14">
        <v>1258942.6200000001</v>
      </c>
      <c r="G19" s="14">
        <f t="shared" ref="G19" si="17">D19-E19</f>
        <v>1548181.02</v>
      </c>
    </row>
    <row r="20" spans="1:7" x14ac:dyDescent="0.2">
      <c r="A20" s="6" t="s">
        <v>37</v>
      </c>
      <c r="B20" s="14">
        <v>2337453.54</v>
      </c>
      <c r="C20" s="14">
        <v>198913.2</v>
      </c>
      <c r="D20" s="14">
        <f t="shared" ref="D20" si="18">B20+C20</f>
        <v>2536366.7400000002</v>
      </c>
      <c r="E20" s="14">
        <v>899771.02</v>
      </c>
      <c r="F20" s="14">
        <v>899771.02</v>
      </c>
      <c r="G20" s="14">
        <f t="shared" ref="G20" si="19">D20-E20</f>
        <v>1636595.7200000002</v>
      </c>
    </row>
    <row r="21" spans="1:7" x14ac:dyDescent="0.2">
      <c r="A21" s="6" t="s">
        <v>38</v>
      </c>
      <c r="B21" s="14">
        <v>10179214.84</v>
      </c>
      <c r="C21" s="14">
        <v>1243755.46</v>
      </c>
      <c r="D21" s="14">
        <f t="shared" ref="D21" si="20">B21+C21</f>
        <v>11422970.300000001</v>
      </c>
      <c r="E21" s="14">
        <v>4635799.25</v>
      </c>
      <c r="F21" s="14">
        <v>4635799.25</v>
      </c>
      <c r="G21" s="14">
        <f t="shared" ref="G21" si="21">D21-E21</f>
        <v>6787171.0500000007</v>
      </c>
    </row>
    <row r="22" spans="1:7" x14ac:dyDescent="0.2">
      <c r="A22" s="6" t="s">
        <v>39</v>
      </c>
      <c r="B22" s="14">
        <v>9372778.6199999992</v>
      </c>
      <c r="C22" s="14">
        <v>966032.96</v>
      </c>
      <c r="D22" s="14">
        <f t="shared" ref="D22" si="22">B22+C22</f>
        <v>10338811.579999998</v>
      </c>
      <c r="E22" s="14">
        <v>4326401.75</v>
      </c>
      <c r="F22" s="14">
        <v>4326401.75</v>
      </c>
      <c r="G22" s="14">
        <f t="shared" ref="G22" si="23">D22-E22</f>
        <v>6012409.8299999982</v>
      </c>
    </row>
    <row r="23" spans="1:7" x14ac:dyDescent="0.2">
      <c r="A23" s="6" t="s">
        <v>40</v>
      </c>
      <c r="B23" s="14">
        <v>10368405.300000001</v>
      </c>
      <c r="C23" s="14">
        <v>552074.64</v>
      </c>
      <c r="D23" s="14">
        <f t="shared" ref="D23" si="24">B23+C23</f>
        <v>10920479.940000001</v>
      </c>
      <c r="E23" s="14">
        <v>4843322.34</v>
      </c>
      <c r="F23" s="14">
        <v>4843322.34</v>
      </c>
      <c r="G23" s="14">
        <f t="shared" ref="G23" si="25">D23-E23</f>
        <v>6077157.6000000015</v>
      </c>
    </row>
    <row r="24" spans="1:7" x14ac:dyDescent="0.2">
      <c r="A24" s="6"/>
      <c r="B24" s="14">
        <v>0</v>
      </c>
      <c r="C24" s="14">
        <v>0</v>
      </c>
      <c r="D24" s="14">
        <f t="shared" ref="D24:D25" si="26">B24+C24</f>
        <v>0</v>
      </c>
      <c r="E24" s="14">
        <v>0</v>
      </c>
      <c r="F24" s="14">
        <v>0</v>
      </c>
      <c r="G24" s="14">
        <f t="shared" ref="G24:G25" si="27">D24-E24</f>
        <v>0</v>
      </c>
    </row>
    <row r="25" spans="1:7" x14ac:dyDescent="0.2">
      <c r="A25" s="6"/>
      <c r="B25" s="14">
        <v>0</v>
      </c>
      <c r="C25" s="14">
        <v>0</v>
      </c>
      <c r="D25" s="14">
        <f t="shared" si="26"/>
        <v>0</v>
      </c>
      <c r="E25" s="14">
        <v>0</v>
      </c>
      <c r="F25" s="14">
        <v>0</v>
      </c>
      <c r="G25" s="14">
        <f t="shared" si="27"/>
        <v>0</v>
      </c>
    </row>
    <row r="26" spans="1:7" x14ac:dyDescent="0.2">
      <c r="A26" s="13" t="s">
        <v>18</v>
      </c>
      <c r="B26" s="15">
        <f t="shared" ref="B26:G26" si="28">SUM(B5:B25)</f>
        <v>75719113</v>
      </c>
      <c r="C26" s="15">
        <f t="shared" si="28"/>
        <v>8163970.7599999998</v>
      </c>
      <c r="D26" s="15">
        <f t="shared" si="28"/>
        <v>83883083.760000005</v>
      </c>
      <c r="E26" s="15">
        <f t="shared" si="28"/>
        <v>34137912.519999996</v>
      </c>
      <c r="F26" s="15">
        <f t="shared" si="28"/>
        <v>34137912.519999996</v>
      </c>
      <c r="G26" s="15">
        <f t="shared" si="28"/>
        <v>49745171.240000002</v>
      </c>
    </row>
    <row r="28" spans="1:7" ht="55.35" customHeight="1" x14ac:dyDescent="0.2">
      <c r="A28" s="18" t="s">
        <v>41</v>
      </c>
      <c r="B28" s="19"/>
      <c r="C28" s="19"/>
      <c r="D28" s="19"/>
      <c r="E28" s="19"/>
      <c r="F28" s="19"/>
      <c r="G28" s="20"/>
    </row>
    <row r="29" spans="1:7" x14ac:dyDescent="0.2">
      <c r="A29" s="10"/>
      <c r="B29" s="21" t="s">
        <v>15</v>
      </c>
      <c r="C29" s="22"/>
      <c r="D29" s="22"/>
      <c r="E29" s="22"/>
      <c r="F29" s="23"/>
      <c r="G29" s="16" t="s">
        <v>14</v>
      </c>
    </row>
    <row r="30" spans="1:7" ht="22.5" x14ac:dyDescent="0.2">
      <c r="A30" s="9" t="s">
        <v>9</v>
      </c>
      <c r="B30" s="2" t="s">
        <v>10</v>
      </c>
      <c r="C30" s="2" t="s">
        <v>16</v>
      </c>
      <c r="D30" s="2" t="s">
        <v>11</v>
      </c>
      <c r="E30" s="2" t="s">
        <v>12</v>
      </c>
      <c r="F30" s="2" t="s">
        <v>13</v>
      </c>
      <c r="G30" s="17"/>
    </row>
    <row r="31" spans="1:7" x14ac:dyDescent="0.2">
      <c r="A31" s="11"/>
      <c r="B31" s="12"/>
      <c r="C31" s="12"/>
      <c r="D31" s="12"/>
      <c r="E31" s="12"/>
      <c r="F31" s="12"/>
      <c r="G31" s="12"/>
    </row>
    <row r="32" spans="1:7" x14ac:dyDescent="0.2">
      <c r="A32" s="7" t="s">
        <v>0</v>
      </c>
      <c r="B32" s="14">
        <v>0</v>
      </c>
      <c r="C32" s="14">
        <v>0</v>
      </c>
      <c r="D32" s="14">
        <f>B32+C32</f>
        <v>0</v>
      </c>
      <c r="E32" s="14">
        <v>0</v>
      </c>
      <c r="F32" s="14">
        <v>0</v>
      </c>
      <c r="G32" s="14">
        <f>D32-E32</f>
        <v>0</v>
      </c>
    </row>
    <row r="33" spans="1:7" x14ac:dyDescent="0.2">
      <c r="A33" s="7" t="s">
        <v>1</v>
      </c>
      <c r="B33" s="14">
        <v>0</v>
      </c>
      <c r="C33" s="14">
        <v>0</v>
      </c>
      <c r="D33" s="14">
        <f t="shared" ref="D33:D35" si="29">B33+C33</f>
        <v>0</v>
      </c>
      <c r="E33" s="14">
        <v>0</v>
      </c>
      <c r="F33" s="14">
        <v>0</v>
      </c>
      <c r="G33" s="14">
        <f t="shared" ref="G33:G35" si="30">D33-E33</f>
        <v>0</v>
      </c>
    </row>
    <row r="34" spans="1:7" x14ac:dyDescent="0.2">
      <c r="A34" s="7" t="s">
        <v>2</v>
      </c>
      <c r="B34" s="14">
        <v>0</v>
      </c>
      <c r="C34" s="14">
        <v>0</v>
      </c>
      <c r="D34" s="14">
        <f t="shared" si="29"/>
        <v>0</v>
      </c>
      <c r="E34" s="14">
        <v>0</v>
      </c>
      <c r="F34" s="14">
        <v>0</v>
      </c>
      <c r="G34" s="14">
        <f t="shared" si="30"/>
        <v>0</v>
      </c>
    </row>
    <row r="35" spans="1:7" x14ac:dyDescent="0.2">
      <c r="A35" s="7" t="s">
        <v>19</v>
      </c>
      <c r="B35" s="14">
        <v>0</v>
      </c>
      <c r="C35" s="14">
        <v>0</v>
      </c>
      <c r="D35" s="14">
        <f t="shared" si="29"/>
        <v>0</v>
      </c>
      <c r="E35" s="14">
        <v>0</v>
      </c>
      <c r="F35" s="14">
        <v>0</v>
      </c>
      <c r="G35" s="14">
        <f t="shared" si="30"/>
        <v>0</v>
      </c>
    </row>
    <row r="36" spans="1:7" x14ac:dyDescent="0.2">
      <c r="A36" s="7"/>
      <c r="B36" s="14"/>
      <c r="C36" s="14"/>
      <c r="D36" s="14"/>
      <c r="E36" s="14"/>
      <c r="F36" s="14"/>
      <c r="G36" s="14"/>
    </row>
    <row r="37" spans="1:7" x14ac:dyDescent="0.2">
      <c r="A37" s="4" t="s">
        <v>18</v>
      </c>
      <c r="B37" s="15">
        <f t="shared" ref="B37:G37" si="31">SUM(B32:B35)</f>
        <v>0</v>
      </c>
      <c r="C37" s="15">
        <f t="shared" si="31"/>
        <v>0</v>
      </c>
      <c r="D37" s="15">
        <f t="shared" si="31"/>
        <v>0</v>
      </c>
      <c r="E37" s="15">
        <f t="shared" si="31"/>
        <v>0</v>
      </c>
      <c r="F37" s="15">
        <f t="shared" si="31"/>
        <v>0</v>
      </c>
      <c r="G37" s="15">
        <f t="shared" si="31"/>
        <v>0</v>
      </c>
    </row>
    <row r="40" spans="1:7" ht="59.45" customHeight="1" x14ac:dyDescent="0.2">
      <c r="A40" s="21" t="s">
        <v>41</v>
      </c>
      <c r="B40" s="22"/>
      <c r="C40" s="22"/>
      <c r="D40" s="22"/>
      <c r="E40" s="22"/>
      <c r="F40" s="22"/>
      <c r="G40" s="23"/>
    </row>
    <row r="41" spans="1:7" x14ac:dyDescent="0.2">
      <c r="A41" s="10"/>
      <c r="B41" s="21" t="s">
        <v>15</v>
      </c>
      <c r="C41" s="22"/>
      <c r="D41" s="22"/>
      <c r="E41" s="22"/>
      <c r="F41" s="23"/>
      <c r="G41" s="16" t="s">
        <v>14</v>
      </c>
    </row>
    <row r="42" spans="1:7" ht="22.5" x14ac:dyDescent="0.2">
      <c r="A42" s="9" t="s">
        <v>9</v>
      </c>
      <c r="B42" s="2" t="s">
        <v>10</v>
      </c>
      <c r="C42" s="2" t="s">
        <v>16</v>
      </c>
      <c r="D42" s="2" t="s">
        <v>11</v>
      </c>
      <c r="E42" s="2" t="s">
        <v>12</v>
      </c>
      <c r="F42" s="2" t="s">
        <v>13</v>
      </c>
      <c r="G42" s="17"/>
    </row>
    <row r="43" spans="1:7" x14ac:dyDescent="0.2">
      <c r="A43" s="11"/>
      <c r="B43" s="12"/>
      <c r="C43" s="12"/>
      <c r="D43" s="12"/>
      <c r="E43" s="12"/>
      <c r="F43" s="12"/>
      <c r="G43" s="12"/>
    </row>
    <row r="44" spans="1:7" x14ac:dyDescent="0.2">
      <c r="A44" s="8" t="s">
        <v>4</v>
      </c>
      <c r="B44" s="14">
        <v>75719113</v>
      </c>
      <c r="C44" s="14">
        <v>8163970.7599999998</v>
      </c>
      <c r="D44" s="14">
        <f t="shared" ref="D44:D56" si="32">B44+C44</f>
        <v>83883083.760000005</v>
      </c>
      <c r="E44" s="14">
        <v>34137912.520000003</v>
      </c>
      <c r="F44" s="14">
        <v>34137912.520000003</v>
      </c>
      <c r="G44" s="14">
        <f t="shared" ref="G44:G56" si="33">D44-E44</f>
        <v>49745171.240000002</v>
      </c>
    </row>
    <row r="45" spans="1:7" x14ac:dyDescent="0.2">
      <c r="A45" s="8"/>
      <c r="B45" s="14"/>
      <c r="C45" s="14"/>
      <c r="D45" s="14"/>
      <c r="E45" s="14"/>
      <c r="F45" s="14"/>
      <c r="G45" s="14"/>
    </row>
    <row r="46" spans="1:7" x14ac:dyDescent="0.2">
      <c r="A46" s="8" t="s">
        <v>3</v>
      </c>
      <c r="B46" s="14">
        <v>0</v>
      </c>
      <c r="C46" s="14">
        <v>0</v>
      </c>
      <c r="D46" s="14">
        <f t="shared" si="32"/>
        <v>0</v>
      </c>
      <c r="E46" s="14">
        <v>0</v>
      </c>
      <c r="F46" s="14">
        <v>0</v>
      </c>
      <c r="G46" s="14">
        <f t="shared" si="33"/>
        <v>0</v>
      </c>
    </row>
    <row r="47" spans="1:7" x14ac:dyDescent="0.2">
      <c r="A47" s="8"/>
      <c r="B47" s="14"/>
      <c r="C47" s="14"/>
      <c r="D47" s="14"/>
      <c r="E47" s="14"/>
      <c r="F47" s="14"/>
      <c r="G47" s="14"/>
    </row>
    <row r="48" spans="1:7" x14ac:dyDescent="0.2">
      <c r="A48" s="8" t="s">
        <v>5</v>
      </c>
      <c r="B48" s="14">
        <v>0</v>
      </c>
      <c r="C48" s="14">
        <v>0</v>
      </c>
      <c r="D48" s="14">
        <f t="shared" si="32"/>
        <v>0</v>
      </c>
      <c r="E48" s="14">
        <v>0</v>
      </c>
      <c r="F48" s="14">
        <v>0</v>
      </c>
      <c r="G48" s="14">
        <f t="shared" si="33"/>
        <v>0</v>
      </c>
    </row>
    <row r="49" spans="1:7" x14ac:dyDescent="0.2">
      <c r="A49" s="8"/>
      <c r="B49" s="14"/>
      <c r="C49" s="14"/>
      <c r="D49" s="14"/>
      <c r="E49" s="14"/>
      <c r="F49" s="14"/>
      <c r="G49" s="14"/>
    </row>
    <row r="50" spans="1:7" x14ac:dyDescent="0.2">
      <c r="A50" s="8" t="s">
        <v>7</v>
      </c>
      <c r="B50" s="14">
        <v>0</v>
      </c>
      <c r="C50" s="14">
        <v>0</v>
      </c>
      <c r="D50" s="14">
        <f t="shared" si="32"/>
        <v>0</v>
      </c>
      <c r="E50" s="14">
        <v>0</v>
      </c>
      <c r="F50" s="14">
        <v>0</v>
      </c>
      <c r="G50" s="14">
        <f t="shared" si="33"/>
        <v>0</v>
      </c>
    </row>
    <row r="51" spans="1:7" x14ac:dyDescent="0.2">
      <c r="A51" s="8"/>
      <c r="B51" s="14"/>
      <c r="C51" s="14"/>
      <c r="D51" s="14"/>
      <c r="E51" s="14"/>
      <c r="F51" s="14"/>
      <c r="G51" s="14"/>
    </row>
    <row r="52" spans="1:7" ht="22.5" x14ac:dyDescent="0.2">
      <c r="A52" s="8" t="s">
        <v>8</v>
      </c>
      <c r="B52" s="14">
        <v>0</v>
      </c>
      <c r="C52" s="14">
        <v>0</v>
      </c>
      <c r="D52" s="14">
        <f t="shared" si="32"/>
        <v>0</v>
      </c>
      <c r="E52" s="14">
        <v>0</v>
      </c>
      <c r="F52" s="14">
        <v>0</v>
      </c>
      <c r="G52" s="14">
        <f t="shared" si="33"/>
        <v>0</v>
      </c>
    </row>
    <row r="53" spans="1:7" x14ac:dyDescent="0.2">
      <c r="A53" s="8"/>
      <c r="B53" s="14"/>
      <c r="C53" s="14"/>
      <c r="D53" s="14"/>
      <c r="E53" s="14"/>
      <c r="F53" s="14"/>
      <c r="G53" s="14"/>
    </row>
    <row r="54" spans="1:7" ht="22.5" x14ac:dyDescent="0.2">
      <c r="A54" s="8" t="s">
        <v>20</v>
      </c>
      <c r="B54" s="14">
        <v>0</v>
      </c>
      <c r="C54" s="14">
        <v>0</v>
      </c>
      <c r="D54" s="14">
        <f t="shared" ref="D54" si="34">B54+C54</f>
        <v>0</v>
      </c>
      <c r="E54" s="14">
        <v>0</v>
      </c>
      <c r="F54" s="14">
        <v>0</v>
      </c>
      <c r="G54" s="14">
        <f t="shared" ref="G54" si="35">D54-E54</f>
        <v>0</v>
      </c>
    </row>
    <row r="55" spans="1:7" x14ac:dyDescent="0.2">
      <c r="A55" s="8"/>
      <c r="B55" s="14"/>
      <c r="C55" s="14"/>
      <c r="D55" s="14"/>
      <c r="E55" s="14"/>
      <c r="F55" s="14"/>
      <c r="G55" s="14"/>
    </row>
    <row r="56" spans="1:7" x14ac:dyDescent="0.2">
      <c r="A56" s="8" t="s">
        <v>6</v>
      </c>
      <c r="B56" s="14">
        <v>0</v>
      </c>
      <c r="C56" s="14">
        <v>0</v>
      </c>
      <c r="D56" s="14">
        <f t="shared" si="32"/>
        <v>0</v>
      </c>
      <c r="E56" s="14">
        <v>0</v>
      </c>
      <c r="F56" s="14">
        <v>0</v>
      </c>
      <c r="G56" s="14">
        <f t="shared" si="33"/>
        <v>0</v>
      </c>
    </row>
    <row r="57" spans="1:7" x14ac:dyDescent="0.2">
      <c r="A57" s="8"/>
      <c r="B57" s="14"/>
      <c r="C57" s="14"/>
      <c r="D57" s="14"/>
      <c r="E57" s="14"/>
      <c r="F57" s="14"/>
      <c r="G57" s="14"/>
    </row>
    <row r="58" spans="1:7" x14ac:dyDescent="0.2">
      <c r="A58" s="8" t="s">
        <v>21</v>
      </c>
      <c r="B58" s="14">
        <v>0</v>
      </c>
      <c r="C58" s="14">
        <v>0</v>
      </c>
      <c r="D58" s="14">
        <f t="shared" ref="D58" si="36">B58+C58</f>
        <v>0</v>
      </c>
      <c r="E58" s="14">
        <v>0</v>
      </c>
      <c r="F58" s="14">
        <v>0</v>
      </c>
      <c r="G58" s="14">
        <f t="shared" ref="G58" si="37">D58-E58</f>
        <v>0</v>
      </c>
    </row>
    <row r="59" spans="1:7" x14ac:dyDescent="0.2">
      <c r="A59" s="8"/>
      <c r="B59" s="14"/>
      <c r="C59" s="14"/>
      <c r="D59" s="14"/>
      <c r="E59" s="14"/>
      <c r="F59" s="14"/>
      <c r="G59" s="14"/>
    </row>
    <row r="60" spans="1:7" x14ac:dyDescent="0.2">
      <c r="A60" s="4" t="s">
        <v>18</v>
      </c>
      <c r="B60" s="15">
        <f t="shared" ref="B60:G60" si="38">SUM(B44:B58)</f>
        <v>75719113</v>
      </c>
      <c r="C60" s="15">
        <f t="shared" si="38"/>
        <v>8163970.7599999998</v>
      </c>
      <c r="D60" s="15">
        <f t="shared" si="38"/>
        <v>83883083.760000005</v>
      </c>
      <c r="E60" s="15">
        <f t="shared" si="38"/>
        <v>34137912.520000003</v>
      </c>
      <c r="F60" s="15">
        <f t="shared" si="38"/>
        <v>34137912.520000003</v>
      </c>
      <c r="G60" s="15">
        <f t="shared" si="38"/>
        <v>49745171.240000002</v>
      </c>
    </row>
    <row r="62" spans="1:7" x14ac:dyDescent="0.2">
      <c r="A62" s="1" t="s">
        <v>17</v>
      </c>
    </row>
  </sheetData>
  <sheetProtection formatCells="0" formatColumns="0" formatRows="0" insertRows="0" deleteRows="0" autoFilter="0"/>
  <mergeCells count="9">
    <mergeCell ref="G2:G3"/>
    <mergeCell ref="A1:G1"/>
    <mergeCell ref="A28:G28"/>
    <mergeCell ref="G41:G42"/>
    <mergeCell ref="G29:G30"/>
    <mergeCell ref="A40:G40"/>
    <mergeCell ref="B2:F2"/>
    <mergeCell ref="B29:F29"/>
    <mergeCell ref="B41:F4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cp:lastPrinted>2018-07-14T22:21:14Z</cp:lastPrinted>
  <dcterms:created xsi:type="dcterms:W3CDTF">2014-02-10T03:37:14Z</dcterms:created>
  <dcterms:modified xsi:type="dcterms:W3CDTF">2026-08-03T15:58:59Z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