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derf\Downloads\"/>
    </mc:Choice>
  </mc:AlternateContent>
  <xr:revisionPtr revIDLastSave="0" documentId="13_ncr:1_{4E4592FF-48D0-467A-AADF-2AB126991373}" xr6:coauthVersionLast="36" xr6:coauthVersionMax="47" xr10:uidLastSave="{00000000-0000-0000-0000-000000000000}"/>
  <bookViews>
    <workbookView showHorizontalScroll="0" showVerticalScroll="0" xWindow="0" yWindow="0" windowWidth="28800" windowHeight="1162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34" i="1"/>
  <c r="I30" i="1"/>
  <c r="I26" i="1"/>
  <c r="F34" i="1"/>
  <c r="F33" i="1"/>
  <c r="I33" i="1" s="1"/>
  <c r="F32" i="1"/>
  <c r="I32" i="1" s="1"/>
  <c r="F31" i="1"/>
  <c r="I31" i="1" s="1"/>
  <c r="F30" i="1"/>
  <c r="F29" i="1"/>
  <c r="I29" i="1" s="1"/>
  <c r="F28" i="1"/>
  <c r="I28" i="1" s="1"/>
  <c r="F27" i="1"/>
  <c r="I27" i="1" s="1"/>
  <c r="F26" i="1"/>
  <c r="H25" i="1"/>
  <c r="G25" i="1"/>
  <c r="F25" i="1"/>
  <c r="E25" i="1"/>
  <c r="D25" i="1"/>
  <c r="F24" i="1"/>
  <c r="I24" i="1" s="1"/>
  <c r="F23" i="1"/>
  <c r="F22" i="1"/>
  <c r="I22" i="1" s="1"/>
  <c r="F21" i="1"/>
  <c r="I21" i="1" s="1"/>
  <c r="H20" i="1"/>
  <c r="G20" i="1"/>
  <c r="E20" i="1"/>
  <c r="D20" i="1"/>
  <c r="I18" i="1"/>
  <c r="I17" i="1"/>
  <c r="I16" i="1"/>
  <c r="I14" i="1"/>
  <c r="I13" i="1"/>
  <c r="F19" i="1"/>
  <c r="I19" i="1" s="1"/>
  <c r="F18" i="1"/>
  <c r="F17" i="1"/>
  <c r="F16" i="1"/>
  <c r="F15" i="1"/>
  <c r="I15" i="1" s="1"/>
  <c r="F14" i="1"/>
  <c r="F13" i="1"/>
  <c r="H12" i="1"/>
  <c r="G12" i="1"/>
  <c r="E12" i="1"/>
  <c r="D12" i="1"/>
  <c r="I11" i="1"/>
  <c r="I10" i="1"/>
  <c r="I9" i="1"/>
  <c r="F11" i="1"/>
  <c r="F10" i="1"/>
  <c r="F8" i="1" s="1"/>
  <c r="F9" i="1"/>
  <c r="I8" i="1"/>
  <c r="H8" i="1"/>
  <c r="G8" i="1"/>
  <c r="E8" i="1"/>
  <c r="D8" i="1"/>
  <c r="I5" i="1"/>
  <c r="H5" i="1"/>
  <c r="G5" i="1"/>
  <c r="F5" i="1"/>
  <c r="I7" i="1"/>
  <c r="I6" i="1"/>
  <c r="F7" i="1"/>
  <c r="F6" i="1"/>
  <c r="E5" i="1"/>
  <c r="D5" i="1"/>
  <c r="I25" i="1" l="1"/>
  <c r="F20" i="1"/>
  <c r="I23" i="1"/>
  <c r="I20" i="1" s="1"/>
  <c r="I12" i="1"/>
  <c r="F12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<sst xmlns="http://schemas.openxmlformats.org/spreadsheetml/2006/main" count="42" uniqueCount="42">
  <si>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</si>
  <si>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</si>
  <si>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</si>
  <si>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</si>
  <si>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</si>
  <si>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</si>
  <si>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</si>
  <si>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</si>
  <si>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</si>
  <si>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</si>
  <si>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</si>
  <si>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</si>
  <si>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</si>
  <si>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</si>
  <si>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</si>
  <si>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</si>
  <si>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</si>
  <si>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</si>
  <si>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</si>
  <si>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</si>
  <si>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</si>
  <si>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</si>
  <si>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</si>
  <si>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</si>
  <si>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</si>
  <si>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</si>
  <si>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</si>
  <si>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</si>
  <si>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</si>
  <si>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</si>
  <si>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</si>
  <si>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</si>
  <si>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</si>
  <si>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</si>
  <si>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</si>
  <si>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</si>
  <si>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</si>
  <si>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</si>
  <si>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</si>
  <si>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</si>
  <si>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UNIVERSIDAD POLITECNICA DEL BICENTENARIO
Gasto por Categoría Programática
Del 01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</si>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</sst>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L23" sqref="L23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f>SUM(D6:D7)</f>
        <v>464520.18</v>
      </c>
      <c r="E5" s="15">
        <f>SUM(E6:E7)</f>
        <v>0</v>
      </c>
      <c r="F5" s="15">
        <f>SUM(F6:F7)</f>
        <v>464520.18</v>
      </c>
      <c r="G5" s="15">
        <f>SUM(G6:G7)</f>
        <v>401047.12</v>
      </c>
      <c r="H5" s="15">
        <f>SUM(H6:H7)</f>
        <v>401047.12</v>
      </c>
      <c r="I5" s="15">
        <f>SUM(I6:I7)</f>
        <v>63473.06</v>
      </c>
    </row>
    <row r="6" spans="1:9" x14ac:dyDescent="0.25">
      <c r="A6" s="6"/>
      <c r="C6" s="7" t="s">
        <v>10</v>
      </c>
      <c r="D6" s="14">
        <v>464520.18</v>
      </c>
      <c r="E6" s="14">
        <v>0</v>
      </c>
      <c r="F6" s="14">
        <f>SUM(D6+E6)</f>
        <v>464520.18</v>
      </c>
      <c r="G6" s="14">
        <v>401047.12</v>
      </c>
      <c r="H6" s="14">
        <v>401047.12</v>
      </c>
      <c r="I6" s="14">
        <f>F6-G6</f>
        <v>63473.06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f>SUM(D7+E7)</f>
        <v>0</v>
      </c>
      <c r="G7" s="14">
        <v>0</v>
      </c>
      <c r="H7" s="14">
        <v>0</v>
      </c>
      <c r="I7" s="14">
        <f>F7-G7</f>
        <v>0</v>
      </c>
    </row>
    <row r="8" spans="1:9" x14ac:dyDescent="0.25">
      <c r="A8" s="6"/>
      <c r="B8" s="8" t="s">
        <v>12</v>
      </c>
      <c r="C8" s="9"/>
      <c r="D8" s="15">
        <f>SUM(D9:D11)</f>
        <v>54727281.920000002</v>
      </c>
      <c r="E8" s="15">
        <f>SUM(E9:E11)</f>
        <v>8113747.04</v>
      </c>
      <c r="F8" s="15">
        <f>SUM(F9:F11)</f>
        <v>62841028.960000001</v>
      </c>
      <c r="G8" s="15">
        <f>SUM(G9:G11)</f>
        <v>25256428.510000002</v>
      </c>
      <c r="H8" s="15">
        <f>SUM(H9:H11)</f>
        <v>25256428.510000002</v>
      </c>
      <c r="I8" s="15">
        <f>SUM(I9:I11)</f>
        <v>37584600.450000003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f t="shared" ref="F9:F34" si="0">SUM(D9+E9)</f>
        <v>0</v>
      </c>
      <c r="G9" s="14">
        <v>0</v>
      </c>
      <c r="H9" s="14">
        <v>0</v>
      </c>
      <c r="I9" s="14">
        <f t="shared" ref="I9:I34" si="1">F9-G9</f>
        <v>0</v>
      </c>
    </row>
    <row r="10" spans="1:9" x14ac:dyDescent="0.25">
      <c r="A10" s="6"/>
      <c r="C10" s="7" t="s">
        <v>14</v>
      </c>
      <c r="D10" s="14">
        <v>54727281.920000002</v>
      </c>
      <c r="E10" s="14">
        <v>8113747.04</v>
      </c>
      <c r="F10" s="14">
        <f t="shared" si="0"/>
        <v>62841028.960000001</v>
      </c>
      <c r="G10" s="14">
        <v>25256428.510000002</v>
      </c>
      <c r="H10" s="14">
        <v>25256428.510000002</v>
      </c>
      <c r="I10" s="14">
        <f t="shared" si="1"/>
        <v>37584600.450000003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f t="shared" si="0"/>
        <v>0</v>
      </c>
      <c r="G11" s="14">
        <v>0</v>
      </c>
      <c r="H11" s="14">
        <v>0</v>
      </c>
      <c r="I11" s="14">
        <f t="shared" si="1"/>
        <v>0</v>
      </c>
    </row>
    <row r="12" spans="1:9" x14ac:dyDescent="0.25">
      <c r="A12" s="6"/>
      <c r="B12" s="8" t="s">
        <v>16</v>
      </c>
      <c r="C12" s="7"/>
      <c r="D12" s="15">
        <f>SUM(D13:D19)</f>
        <v>95000</v>
      </c>
      <c r="E12" s="15">
        <f>SUM(E13:E19)</f>
        <v>0</v>
      </c>
      <c r="F12" s="15">
        <f>SUM(F13:F19)</f>
        <v>95000</v>
      </c>
      <c r="G12" s="15">
        <f>SUM(G13:G19)</f>
        <v>496.08</v>
      </c>
      <c r="H12" s="15">
        <f>SUM(H13:H19)</f>
        <v>496.08</v>
      </c>
      <c r="I12" s="15">
        <f>SUM(I13:I19)</f>
        <v>94503.92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f t="shared" si="0"/>
        <v>0</v>
      </c>
      <c r="G13" s="14">
        <v>0</v>
      </c>
      <c r="H13" s="14">
        <v>0</v>
      </c>
      <c r="I13" s="14">
        <f t="shared" si="1"/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f t="shared" si="0"/>
        <v>0</v>
      </c>
      <c r="G14" s="14">
        <v>0</v>
      </c>
      <c r="H14" s="14">
        <v>0</v>
      </c>
      <c r="I14" s="14">
        <f t="shared" si="1"/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f t="shared" si="0"/>
        <v>0</v>
      </c>
      <c r="G15" s="14">
        <v>0</v>
      </c>
      <c r="H15" s="14">
        <v>0</v>
      </c>
      <c r="I15" s="14">
        <f t="shared" si="1"/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f t="shared" si="0"/>
        <v>0</v>
      </c>
      <c r="G16" s="14">
        <v>0</v>
      </c>
      <c r="H16" s="14">
        <v>0</v>
      </c>
      <c r="I16" s="14">
        <f t="shared" si="1"/>
        <v>0</v>
      </c>
    </row>
    <row r="17" spans="1:9" x14ac:dyDescent="0.25">
      <c r="A17" s="6"/>
      <c r="C17" s="9" t="s">
        <v>21</v>
      </c>
      <c r="D17" s="14">
        <v>95000</v>
      </c>
      <c r="E17" s="14">
        <v>0</v>
      </c>
      <c r="F17" s="14">
        <f t="shared" si="0"/>
        <v>95000</v>
      </c>
      <c r="G17" s="14">
        <v>496.08</v>
      </c>
      <c r="H17" s="14">
        <v>496.08</v>
      </c>
      <c r="I17" s="14">
        <f t="shared" si="1"/>
        <v>94503.92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f t="shared" si="0"/>
        <v>0</v>
      </c>
      <c r="G18" s="14">
        <v>0</v>
      </c>
      <c r="H18" s="14">
        <v>0</v>
      </c>
      <c r="I18" s="14">
        <f t="shared" si="1"/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f t="shared" si="0"/>
        <v>0</v>
      </c>
      <c r="G19" s="14">
        <v>0</v>
      </c>
      <c r="H19" s="14">
        <v>0</v>
      </c>
      <c r="I19" s="14">
        <f t="shared" si="1"/>
        <v>0</v>
      </c>
    </row>
    <row r="20" spans="1:9" x14ac:dyDescent="0.25">
      <c r="A20" s="6"/>
      <c r="B20" s="8" t="s">
        <v>24</v>
      </c>
      <c r="C20" s="7"/>
      <c r="D20" s="15">
        <f>SUM(D21:D24)</f>
        <v>20432310.899999999</v>
      </c>
      <c r="E20" s="15">
        <f>SUM(E21:E24)</f>
        <v>50223.72</v>
      </c>
      <c r="F20" s="15">
        <f>SUM(F21:F24)</f>
        <v>20482534.619999997</v>
      </c>
      <c r="G20" s="15">
        <f>SUM(G21:G24)</f>
        <v>8479940.8100000005</v>
      </c>
      <c r="H20" s="15">
        <f>SUM(H21:H24)</f>
        <v>8479940.8100000005</v>
      </c>
      <c r="I20" s="15">
        <f>SUM(I21:I24)</f>
        <v>12002593.809999997</v>
      </c>
    </row>
    <row r="21" spans="1:9" x14ac:dyDescent="0.25">
      <c r="A21" s="6"/>
      <c r="C21" s="9" t="s">
        <v>25</v>
      </c>
      <c r="D21" s="14">
        <v>20432310.899999999</v>
      </c>
      <c r="E21" s="14">
        <v>50223.72</v>
      </c>
      <c r="F21" s="14">
        <f t="shared" si="0"/>
        <v>20482534.619999997</v>
      </c>
      <c r="G21" s="14">
        <v>8479940.8100000005</v>
      </c>
      <c r="H21" s="14">
        <v>8479940.8100000005</v>
      </c>
      <c r="I21" s="14">
        <f t="shared" si="1"/>
        <v>12002593.809999997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f t="shared" si="0"/>
        <v>0</v>
      </c>
      <c r="G22" s="14">
        <v>0</v>
      </c>
      <c r="H22" s="14">
        <v>0</v>
      </c>
      <c r="I22" s="14">
        <f t="shared" si="1"/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f t="shared" si="0"/>
        <v>0</v>
      </c>
      <c r="G23" s="14">
        <v>0</v>
      </c>
      <c r="H23" s="14">
        <v>0</v>
      </c>
      <c r="I23" s="14">
        <f t="shared" si="1"/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f t="shared" si="0"/>
        <v>0</v>
      </c>
      <c r="G24" s="14">
        <v>0</v>
      </c>
      <c r="H24" s="14">
        <v>0</v>
      </c>
      <c r="I24" s="14">
        <f t="shared" si="1"/>
        <v>0</v>
      </c>
    </row>
    <row r="25" spans="1:9" x14ac:dyDescent="0.25">
      <c r="A25" s="6"/>
      <c r="B25" s="8" t="s">
        <v>29</v>
      </c>
      <c r="C25" s="7"/>
      <c r="D25" s="15">
        <f>SUM(D26:D34)</f>
        <v>0</v>
      </c>
      <c r="E25" s="15">
        <f>SUM(E26:E34)</f>
        <v>0</v>
      </c>
      <c r="F25" s="15">
        <f>SUM(F26:F34)</f>
        <v>0</v>
      </c>
      <c r="G25" s="15">
        <f>SUM(G26:G34)</f>
        <v>0</v>
      </c>
      <c r="H25" s="15">
        <f>SUM(H26:H34)</f>
        <v>0</v>
      </c>
      <c r="I25" s="15">
        <f>SUM(I26:I34)</f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f t="shared" si="0"/>
        <v>0</v>
      </c>
      <c r="G26" s="14">
        <v>0</v>
      </c>
      <c r="H26" s="14">
        <v>0</v>
      </c>
      <c r="I26" s="14">
        <f t="shared" si="1"/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f t="shared" si="0"/>
        <v>0</v>
      </c>
      <c r="G27" s="14">
        <v>0</v>
      </c>
      <c r="H27" s="14">
        <v>0</v>
      </c>
      <c r="I27" s="14">
        <f t="shared" si="1"/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f t="shared" si="0"/>
        <v>0</v>
      </c>
      <c r="G28" s="14">
        <v>0</v>
      </c>
      <c r="H28" s="14">
        <v>0</v>
      </c>
      <c r="I28" s="14">
        <f t="shared" si="1"/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f t="shared" si="0"/>
        <v>0</v>
      </c>
      <c r="G29" s="14">
        <v>0</v>
      </c>
      <c r="H29" s="14">
        <v>0</v>
      </c>
      <c r="I29" s="14">
        <f t="shared" si="1"/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f t="shared" si="0"/>
        <v>0</v>
      </c>
      <c r="G30" s="14">
        <v>0</v>
      </c>
      <c r="H30" s="14">
        <v>0</v>
      </c>
      <c r="I30" s="14">
        <f t="shared" si="1"/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f t="shared" si="0"/>
        <v>0</v>
      </c>
      <c r="G31" s="14">
        <v>0</v>
      </c>
      <c r="H31" s="14">
        <v>0</v>
      </c>
      <c r="I31" s="14">
        <f t="shared" si="1"/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f t="shared" si="0"/>
        <v>0</v>
      </c>
      <c r="G32" s="14">
        <v>0</v>
      </c>
      <c r="H32" s="14">
        <v>0</v>
      </c>
      <c r="I32" s="14">
        <f t="shared" si="1"/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f t="shared" si="0"/>
        <v>0</v>
      </c>
      <c r="G33" s="14">
        <v>0</v>
      </c>
      <c r="H33" s="14">
        <v>0</v>
      </c>
      <c r="I33" s="14">
        <f t="shared" si="1"/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f t="shared" si="0"/>
        <v>0</v>
      </c>
      <c r="G34" s="14">
        <v>0</v>
      </c>
      <c r="H34" s="14">
        <v>0</v>
      </c>
      <c r="I34" s="14">
        <f t="shared" si="1"/>
        <v>0</v>
      </c>
    </row>
    <row r="35" spans="1:9" x14ac:dyDescent="0.25">
      <c r="A35" s="11"/>
      <c r="B35" s="12" t="s">
        <v>39</v>
      </c>
      <c r="C35" s="13"/>
      <c r="D35" s="16">
        <f>SUM(D5+D8+D12+D20+D25)</f>
        <v>75719113</v>
      </c>
      <c r="E35" s="16">
        <f>SUM(E5+E8+E12+E20+E25)</f>
        <v>8163970.7599999998</v>
      </c>
      <c r="F35" s="16">
        <f>SUM(F5+F8+F12+F20+F25)</f>
        <v>83883083.75999999</v>
      </c>
      <c r="G35" s="16">
        <f>SUM(G5+G8+G12+G20+G25)</f>
        <v>34137912.520000003</v>
      </c>
      <c r="H35" s="16">
        <f>SUM(H5+H8+H12+H20+H25)</f>
        <v>34137912.520000003</v>
      </c>
      <c r="I35" s="16">
        <f>SUM(I5+I8+I12+I20+I25)</f>
        <v>49745171.240000002</v>
      </c>
    </row>
    <row r="37" spans="1:9" x14ac:dyDescent="0.25">
      <c r="C37" s="4" t="s">
        <v>41</v>
      </c>
    </row>
  </sheetData>
  <sheetProtection formatCells="0" formatColumns="0" formatRows="0" autoFilter="0"/>
  <protectedRanges>
    <protectedRange sqref="C36:I65521" name="Rango1"/>
    <protectedRange sqref="D29:E29 D17:E17 C22:E23 D21:E21 D24:E24 C30:E30 C6:I7 D5:I5 D8:I8 C9:I12 C18:E19 C13:E16 F13:I19 C20:I20 F21:I24 C25:I25 D31:E34 C26:E28 F26:I34 D35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6aa8a68a-ab09-4ac8-a697-fdce915bc567"/>
    <ds:schemaRef ds:uri="0c865bf4-0f22-4e4d-b041-7b0c1657e5a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Jefe de Departamento de Recursos Financieros</cp:lastModifiedBy>
  <cp:revision/>
  <dcterms:created xsi:type="dcterms:W3CDTF">2012-12-11T21:13:37Z</dcterms:created>
  <dcterms:modified xsi:type="dcterms:W3CDTF">2026-07-14T21:10:27Z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